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7395" windowHeight="7320" activeTab="0"/>
  </bookViews>
  <sheets>
    <sheet name="精算書" sheetId="1" r:id="rId1"/>
    <sheet name="精算記入例" sheetId="2" r:id="rId2"/>
  </sheets>
  <definedNames/>
  <calcPr fullCalcOnLoad="1"/>
</workbook>
</file>

<file path=xl/sharedStrings.xml><?xml version="1.0" encoding="utf-8"?>
<sst xmlns="http://schemas.openxmlformats.org/spreadsheetml/2006/main" count="196" uniqueCount="67">
  <si>
    <t>技術者給</t>
  </si>
  <si>
    <t>その他の経費</t>
  </si>
  <si>
    <t>　　合　　　計</t>
  </si>
  <si>
    <t>費　　目</t>
  </si>
  <si>
    <t>摘　　要</t>
  </si>
  <si>
    <t>①技術者給</t>
  </si>
  <si>
    <t>②賃金</t>
  </si>
  <si>
    <t>③旅費</t>
  </si>
  <si>
    <t>④需用費</t>
  </si>
  <si>
    <t>計</t>
  </si>
  <si>
    <t>合　　　計</t>
  </si>
  <si>
    <t>消費税を含む</t>
  </si>
  <si>
    <t>費　　　　目</t>
  </si>
  <si>
    <t>　注：技術者給の単価は下記の式により算出した技術者俗人毎の単価とする。</t>
  </si>
  <si>
    <t>①基本給相当額＋②諸手当＋③賞与相当額＋④事業主負担額</t>
  </si>
  <si>
    <t>⑤年間可能従事日数</t>
  </si>
  <si>
    <t>　　①基本給相当額（時間外、休日及び深夜の労働についての割増賃金は含めない。）</t>
  </si>
  <si>
    <t>　　②諸手当（役職、資格、通勤、住宅、家族、その他）</t>
  </si>
  <si>
    <t>　　③賞与相当額</t>
  </si>
  <si>
    <t>　　④事業主負担（健康保険、厚生年金保険、雇用保険、労災保険、介護保険、児童手当</t>
  </si>
  <si>
    <t>　　⑤年間稼働日数＝３６５日－（土・日＋祝日＋年末年始休暇）</t>
  </si>
  <si>
    <t>　　（就業規則で定めた年間就労日）</t>
  </si>
  <si>
    <t>（有給休暇は含めない）</t>
  </si>
  <si>
    <t>　　⑥単価は１円未満を四捨五入し、１円単位とする。</t>
  </si>
  <si>
    <t>日</t>
  </si>
  <si>
    <t>賃金</t>
  </si>
  <si>
    <t>=</t>
  </si>
  <si>
    <t>備考（内訳等）</t>
  </si>
  <si>
    <t>予算額</t>
  </si>
  <si>
    <t>主任技術者</t>
  </si>
  <si>
    <t>×</t>
  </si>
  <si>
    <t>技術者</t>
  </si>
  <si>
    <t>×</t>
  </si>
  <si>
    <t>=</t>
  </si>
  <si>
    <t>○○県</t>
  </si>
  <si>
    <t>回</t>
  </si>
  <si>
    <t>△△市</t>
  </si>
  <si>
    <t>材料費</t>
  </si>
  <si>
    <t>枚</t>
  </si>
  <si>
    <t>ﾊﾟﾝﾌ印刷費</t>
  </si>
  <si>
    <t>⑤役務費</t>
  </si>
  <si>
    <t>①～⑤の合計</t>
  </si>
  <si>
    <t>運送料</t>
  </si>
  <si>
    <t>１．展示事業</t>
  </si>
  <si>
    <t>２．普及資料作成事業</t>
  </si>
  <si>
    <t>加工費</t>
  </si>
  <si>
    <t>設計費</t>
  </si>
  <si>
    <t>単位:円</t>
  </si>
  <si>
    <t>×</t>
  </si>
  <si>
    <t>=</t>
  </si>
  <si>
    <t>撮影費</t>
  </si>
  <si>
    <t>注：その他の経費とは、技術者給を除いた経費をいう。（技術者給は全体の30％以内とする。）</t>
  </si>
  <si>
    <t>施工費</t>
  </si>
  <si>
    <t>×</t>
  </si>
  <si>
    <t>=</t>
  </si>
  <si>
    <t>２．普及資料
　作成事業</t>
  </si>
  <si>
    <t>精算額</t>
  </si>
  <si>
    <t>備　　考</t>
  </si>
  <si>
    <t>増</t>
  </si>
  <si>
    <t>減</t>
  </si>
  <si>
    <t>増減額</t>
  </si>
  <si>
    <t>Ⅱ．実施経費</t>
  </si>
  <si>
    <t>２．費目別実施額内訳</t>
  </si>
  <si>
    <t>　１．実行額</t>
  </si>
  <si>
    <t>増減</t>
  </si>
  <si>
    <t>20,894円は自己負担</t>
  </si>
  <si>
    <t>支出内訳等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</si>
</sst>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15">
    <font>
      <sz val="11"/>
      <name val="ＭＳ ゴシック"/>
      <family val="3"/>
    </font>
    <font>
      <sz val="11"/>
      <name val="ＭＳ 明朝"/>
      <family val="1"/>
    </font>
    <font>
      <sz val="6"/>
      <name val="ＭＳ ゴシック"/>
      <family val="3"/>
    </font>
    <font>
      <sz val="10"/>
      <name val="ＭＳ 明朝"/>
      <family val="1"/>
    </font>
    <font>
      <sz val="10"/>
      <color indexed="12"/>
      <name val="ＭＳ 明朝"/>
      <family val="1"/>
    </font>
    <font>
      <sz val="10"/>
      <color indexed="12"/>
      <name val="ＭＳ ゴシック"/>
      <family val="3"/>
    </font>
    <font>
      <sz val="11"/>
      <color indexed="12"/>
      <name val="ＭＳ 明朝"/>
      <family val="1"/>
    </font>
    <font>
      <sz val="9"/>
      <name val="ＭＳ 明朝"/>
      <family val="1"/>
    </font>
    <font>
      <sz val="9"/>
      <color indexed="12"/>
      <name val="ＭＳ 明朝"/>
      <family val="1"/>
    </font>
    <font>
      <sz val="9"/>
      <color indexed="12"/>
      <name val="ＭＳ ゴシック"/>
      <family val="3"/>
    </font>
    <font>
      <sz val="10.5"/>
      <name val="ＭＳ 明朝"/>
      <family val="1"/>
    </font>
    <font>
      <sz val="10.5"/>
      <name val="ＭＳ ゴシック"/>
      <family val="3"/>
    </font>
    <font>
      <sz val="8"/>
      <color indexed="12"/>
      <name val="ＭＳ 明朝"/>
      <family val="1"/>
    </font>
    <font>
      <sz val="9"/>
      <name val="ＭＳ ゴシック"/>
      <family val="3"/>
    </font>
    <font>
      <sz val="10.5"/>
      <color indexed="12"/>
      <name val="ＭＳ 明朝"/>
      <family val="1"/>
    </font>
  </fonts>
  <fills count="2">
    <fill>
      <patternFill/>
    </fill>
    <fill>
      <patternFill patternType="gray125"/>
    </fill>
  </fills>
  <borders count="3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dashed"/>
      <bottom style="thin"/>
    </border>
    <border>
      <left style="thin"/>
      <right style="thin"/>
      <top style="hair"/>
      <bottom>
        <color indexed="63"/>
      </bottom>
    </border>
    <border>
      <left style="thin"/>
      <right>
        <color indexed="63"/>
      </right>
      <top style="hair"/>
      <bottom>
        <color indexed="63"/>
      </bottom>
    </border>
    <border>
      <left style="thin"/>
      <right style="thin"/>
      <top style="hair"/>
      <bottom style="thin"/>
    </border>
    <border>
      <left style="thin"/>
      <right>
        <color indexed="63"/>
      </right>
      <top style="hair"/>
      <bottom style="thin"/>
    </border>
    <border>
      <left style="thin"/>
      <right style="thin"/>
      <top>
        <color indexed="63"/>
      </top>
      <bottom style="hair"/>
    </border>
    <border>
      <left style="thin"/>
      <right>
        <color indexed="63"/>
      </right>
      <top>
        <color indexed="63"/>
      </top>
      <bottom style="hair"/>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5">
    <xf numFmtId="0" fontId="0" fillId="0" borderId="0" xfId="0" applyAlignment="1">
      <alignment vertical="center"/>
    </xf>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center" vertical="center"/>
    </xf>
    <xf numFmtId="176" fontId="1" fillId="0" borderId="0" xfId="0" applyNumberFormat="1" applyFont="1" applyAlignment="1">
      <alignment vertical="center"/>
    </xf>
    <xf numFmtId="176" fontId="1" fillId="0" borderId="2" xfId="0" applyNumberFormat="1" applyFont="1" applyBorder="1" applyAlignment="1">
      <alignment vertical="center"/>
    </xf>
    <xf numFmtId="176" fontId="1" fillId="0" borderId="7" xfId="0" applyNumberFormat="1" applyFont="1" applyBorder="1" applyAlignment="1">
      <alignment vertical="center"/>
    </xf>
    <xf numFmtId="0" fontId="1" fillId="0" borderId="0" xfId="0" applyFont="1" applyAlignment="1">
      <alignment horizontal="center" vertical="center"/>
    </xf>
    <xf numFmtId="0" fontId="4" fillId="0" borderId="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3" fillId="0" borderId="0" xfId="0" applyFont="1" applyAlignment="1">
      <alignment vertical="center"/>
    </xf>
    <xf numFmtId="177" fontId="8" fillId="0" borderId="8" xfId="0" applyNumberFormat="1" applyFont="1" applyBorder="1" applyAlignment="1">
      <alignment vertical="center"/>
    </xf>
    <xf numFmtId="177" fontId="8" fillId="0" borderId="1" xfId="0" applyNumberFormat="1" applyFont="1" applyBorder="1" applyAlignment="1">
      <alignment vertical="center"/>
    </xf>
    <xf numFmtId="177" fontId="8" fillId="0" borderId="9" xfId="0" applyNumberFormat="1" applyFont="1" applyBorder="1" applyAlignment="1">
      <alignment vertical="center"/>
    </xf>
    <xf numFmtId="177" fontId="8" fillId="0" borderId="9" xfId="0" applyNumberFormat="1" applyFont="1" applyBorder="1" applyAlignment="1">
      <alignment horizontal="center" vertical="center"/>
    </xf>
    <xf numFmtId="177" fontId="9" fillId="0" borderId="10" xfId="0" applyNumberFormat="1" applyFont="1" applyBorder="1" applyAlignment="1">
      <alignment vertical="center"/>
    </xf>
    <xf numFmtId="177" fontId="8" fillId="0" borderId="0" xfId="0" applyNumberFormat="1" applyFont="1" applyBorder="1" applyAlignment="1">
      <alignment vertical="center"/>
    </xf>
    <xf numFmtId="177" fontId="8" fillId="0" borderId="0" xfId="0" applyNumberFormat="1" applyFont="1" applyBorder="1" applyAlignment="1">
      <alignment horizontal="center" vertical="center"/>
    </xf>
    <xf numFmtId="177" fontId="9" fillId="0" borderId="2" xfId="0" applyNumberFormat="1" applyFont="1" applyBorder="1" applyAlignment="1">
      <alignment vertical="center"/>
    </xf>
    <xf numFmtId="177" fontId="8" fillId="0" borderId="0" xfId="0" applyNumberFormat="1" applyFont="1" applyBorder="1" applyAlignment="1">
      <alignment vertical="center"/>
    </xf>
    <xf numFmtId="177" fontId="8" fillId="0" borderId="2" xfId="0" applyNumberFormat="1" applyFont="1" applyBorder="1" applyAlignment="1">
      <alignment vertical="center"/>
    </xf>
    <xf numFmtId="177" fontId="7" fillId="0" borderId="0" xfId="0" applyNumberFormat="1" applyFont="1" applyBorder="1" applyAlignment="1">
      <alignment vertical="center"/>
    </xf>
    <xf numFmtId="177" fontId="7" fillId="0" borderId="0" xfId="0" applyNumberFormat="1" applyFont="1" applyBorder="1" applyAlignment="1">
      <alignment horizontal="center" vertical="center"/>
    </xf>
    <xf numFmtId="177" fontId="7" fillId="0" borderId="2" xfId="0" applyNumberFormat="1" applyFont="1" applyBorder="1" applyAlignment="1">
      <alignment vertical="center"/>
    </xf>
    <xf numFmtId="177" fontId="7" fillId="0" borderId="11" xfId="0" applyNumberFormat="1" applyFont="1" applyBorder="1" applyAlignment="1">
      <alignment vertical="center"/>
    </xf>
    <xf numFmtId="177" fontId="7" fillId="0" borderId="11" xfId="0" applyNumberFormat="1" applyFont="1" applyBorder="1" applyAlignment="1">
      <alignment horizontal="center" vertical="center"/>
    </xf>
    <xf numFmtId="177" fontId="7" fillId="0" borderId="12" xfId="0" applyNumberFormat="1" applyFont="1" applyBorder="1" applyAlignment="1">
      <alignment vertical="center"/>
    </xf>
    <xf numFmtId="177" fontId="3" fillId="0" borderId="0" xfId="0" applyNumberFormat="1" applyFont="1" applyAlignment="1">
      <alignment vertical="center"/>
    </xf>
    <xf numFmtId="177" fontId="7" fillId="0" borderId="13" xfId="0" applyNumberFormat="1" applyFont="1" applyBorder="1" applyAlignment="1">
      <alignment vertical="center"/>
    </xf>
    <xf numFmtId="177" fontId="7" fillId="0" borderId="13" xfId="0" applyNumberFormat="1" applyFont="1" applyBorder="1" applyAlignment="1">
      <alignment horizontal="center" vertical="center"/>
    </xf>
    <xf numFmtId="177" fontId="7" fillId="0" borderId="14" xfId="0" applyNumberFormat="1" applyFont="1" applyBorder="1" applyAlignment="1">
      <alignment vertical="center"/>
    </xf>
    <xf numFmtId="177" fontId="8" fillId="0" borderId="10" xfId="0" applyNumberFormat="1" applyFont="1" applyBorder="1" applyAlignment="1">
      <alignment vertical="center"/>
    </xf>
    <xf numFmtId="177" fontId="8" fillId="0" borderId="2"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176" fontId="4" fillId="0" borderId="0" xfId="0" applyNumberFormat="1" applyFont="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8" xfId="0" applyFont="1" applyBorder="1" applyAlignment="1">
      <alignment vertical="center"/>
    </xf>
    <xf numFmtId="0" fontId="1" fillId="0" borderId="17"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176" fontId="1" fillId="0" borderId="16" xfId="0" applyNumberFormat="1" applyFont="1" applyBorder="1" applyAlignment="1">
      <alignment vertical="center"/>
    </xf>
    <xf numFmtId="176" fontId="6" fillId="0" borderId="15" xfId="0" applyNumberFormat="1" applyFont="1" applyBorder="1" applyAlignment="1">
      <alignment vertical="center"/>
    </xf>
    <xf numFmtId="176" fontId="6" fillId="0" borderId="20" xfId="0" applyNumberFormat="1" applyFont="1" applyBorder="1" applyAlignment="1">
      <alignment vertical="center"/>
    </xf>
    <xf numFmtId="0" fontId="1" fillId="0" borderId="20" xfId="0" applyFont="1" applyBorder="1" applyAlignment="1">
      <alignment vertical="center"/>
    </xf>
    <xf numFmtId="176" fontId="6" fillId="0" borderId="16" xfId="0" applyNumberFormat="1" applyFont="1" applyBorder="1" applyAlignment="1">
      <alignment vertical="center"/>
    </xf>
    <xf numFmtId="0" fontId="7" fillId="0" borderId="0" xfId="0" applyFont="1" applyAlignment="1">
      <alignment vertical="center"/>
    </xf>
    <xf numFmtId="0" fontId="7" fillId="0" borderId="19" xfId="0" applyFont="1" applyBorder="1" applyAlignment="1">
      <alignment horizontal="center" vertical="center"/>
    </xf>
    <xf numFmtId="176" fontId="7" fillId="0" borderId="16" xfId="0" applyNumberFormat="1" applyFont="1" applyBorder="1" applyAlignment="1">
      <alignment vertical="center"/>
    </xf>
    <xf numFmtId="176" fontId="8" fillId="0" borderId="15" xfId="0" applyNumberFormat="1" applyFont="1" applyBorder="1" applyAlignment="1">
      <alignment vertical="center"/>
    </xf>
    <xf numFmtId="176" fontId="8" fillId="0" borderId="20" xfId="0" applyNumberFormat="1" applyFont="1" applyBorder="1" applyAlignment="1">
      <alignment vertical="center"/>
    </xf>
    <xf numFmtId="176" fontId="8" fillId="0" borderId="16" xfId="0" applyNumberFormat="1" applyFont="1" applyBorder="1" applyAlignment="1">
      <alignment vertical="center"/>
    </xf>
    <xf numFmtId="178" fontId="8" fillId="0" borderId="1" xfId="0" applyNumberFormat="1" applyFont="1" applyBorder="1" applyAlignment="1">
      <alignment vertical="center"/>
    </xf>
    <xf numFmtId="178" fontId="8" fillId="0" borderId="8" xfId="0" applyNumberFormat="1"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177" fontId="12" fillId="0" borderId="0" xfId="0" applyNumberFormat="1"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176" fontId="7" fillId="0" borderId="2" xfId="0" applyNumberFormat="1" applyFont="1" applyBorder="1" applyAlignment="1">
      <alignment vertical="center"/>
    </xf>
    <xf numFmtId="178" fontId="8" fillId="0" borderId="21" xfId="0" applyNumberFormat="1" applyFont="1" applyBorder="1" applyAlignment="1">
      <alignment vertical="center"/>
    </xf>
    <xf numFmtId="177" fontId="6" fillId="0" borderId="21" xfId="0" applyNumberFormat="1" applyFont="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176" fontId="1" fillId="0" borderId="23" xfId="0" applyNumberFormat="1" applyFont="1" applyBorder="1" applyAlignment="1">
      <alignment vertical="center"/>
    </xf>
    <xf numFmtId="177" fontId="8" fillId="0" borderId="21" xfId="0" applyNumberFormat="1" applyFont="1" applyBorder="1" applyAlignment="1">
      <alignment vertical="center"/>
    </xf>
    <xf numFmtId="177" fontId="7" fillId="0" borderId="22" xfId="0" applyNumberFormat="1" applyFont="1" applyBorder="1" applyAlignment="1">
      <alignment vertical="center"/>
    </xf>
    <xf numFmtId="177" fontId="7" fillId="0" borderId="22" xfId="0" applyNumberFormat="1" applyFont="1" applyBorder="1" applyAlignment="1">
      <alignment horizontal="center" vertical="center"/>
    </xf>
    <xf numFmtId="177" fontId="7" fillId="0" borderId="23" xfId="0" applyNumberFormat="1" applyFont="1" applyBorder="1" applyAlignment="1">
      <alignment vertical="center"/>
    </xf>
    <xf numFmtId="177" fontId="14" fillId="0" borderId="15" xfId="0" applyNumberFormat="1" applyFont="1" applyBorder="1" applyAlignment="1">
      <alignment vertical="center"/>
    </xf>
    <xf numFmtId="177" fontId="14" fillId="0" borderId="1" xfId="0" applyNumberFormat="1" applyFont="1" applyBorder="1" applyAlignment="1">
      <alignment vertical="center"/>
    </xf>
    <xf numFmtId="177" fontId="14" fillId="0" borderId="24" xfId="0" applyNumberFormat="1" applyFont="1" applyBorder="1" applyAlignment="1">
      <alignment vertical="center"/>
    </xf>
    <xf numFmtId="177" fontId="14" fillId="0" borderId="16" xfId="0" applyNumberFormat="1" applyFont="1" applyBorder="1" applyAlignment="1">
      <alignment vertical="center"/>
    </xf>
    <xf numFmtId="176" fontId="10" fillId="0" borderId="16" xfId="0" applyNumberFormat="1" applyFont="1" applyBorder="1" applyAlignment="1">
      <alignment vertical="center"/>
    </xf>
    <xf numFmtId="176" fontId="14" fillId="0" borderId="15" xfId="0" applyNumberFormat="1" applyFont="1" applyBorder="1" applyAlignment="1">
      <alignment vertical="center"/>
    </xf>
    <xf numFmtId="176" fontId="14" fillId="0" borderId="20" xfId="0" applyNumberFormat="1" applyFont="1" applyBorder="1" applyAlignment="1">
      <alignment vertical="center"/>
    </xf>
    <xf numFmtId="176" fontId="14" fillId="0" borderId="16" xfId="0" applyNumberFormat="1" applyFont="1" applyBorder="1" applyAlignment="1">
      <alignment vertical="center"/>
    </xf>
    <xf numFmtId="177" fontId="14" fillId="0" borderId="25" xfId="0" applyNumberFormat="1" applyFont="1" applyBorder="1" applyAlignment="1">
      <alignment vertical="center"/>
    </xf>
    <xf numFmtId="177" fontId="14" fillId="0" borderId="26" xfId="0" applyNumberFormat="1" applyFont="1" applyBorder="1" applyAlignment="1">
      <alignment vertical="center"/>
    </xf>
    <xf numFmtId="177" fontId="14" fillId="0" borderId="27" xfId="0" applyNumberFormat="1" applyFont="1" applyBorder="1" applyAlignment="1">
      <alignment vertical="center"/>
    </xf>
    <xf numFmtId="177" fontId="14" fillId="0" borderId="28" xfId="0" applyNumberFormat="1" applyFont="1" applyBorder="1" applyAlignment="1">
      <alignment vertical="center"/>
    </xf>
    <xf numFmtId="177" fontId="8" fillId="0" borderId="16" xfId="0" applyNumberFormat="1" applyFont="1" applyBorder="1" applyAlignment="1">
      <alignment vertical="center"/>
    </xf>
    <xf numFmtId="177" fontId="8" fillId="0" borderId="15" xfId="0" applyNumberFormat="1" applyFont="1" applyBorder="1" applyAlignment="1">
      <alignment vertical="center"/>
    </xf>
    <xf numFmtId="177" fontId="8" fillId="0" borderId="29" xfId="0" applyNumberFormat="1" applyFont="1" applyBorder="1" applyAlignment="1">
      <alignment vertical="center"/>
    </xf>
    <xf numFmtId="177" fontId="8" fillId="0" borderId="25" xfId="0" applyNumberFormat="1" applyFont="1" applyBorder="1" applyAlignment="1">
      <alignment vertical="center"/>
    </xf>
    <xf numFmtId="177" fontId="6" fillId="0" borderId="27" xfId="0" applyNumberFormat="1" applyFont="1" applyBorder="1" applyAlignment="1">
      <alignment vertical="center"/>
    </xf>
    <xf numFmtId="177" fontId="6" fillId="0" borderId="15" xfId="0" applyNumberFormat="1" applyFont="1" applyBorder="1" applyAlignment="1">
      <alignment vertical="center"/>
    </xf>
    <xf numFmtId="177" fontId="6" fillId="0" borderId="24" xfId="0" applyNumberFormat="1"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0" xfId="0" applyBorder="1" applyAlignment="1">
      <alignment vertical="top" wrapText="1"/>
    </xf>
    <xf numFmtId="0" fontId="0" fillId="0" borderId="12" xfId="0" applyBorder="1" applyAlignment="1">
      <alignment vertical="top" wrapText="1"/>
    </xf>
    <xf numFmtId="0" fontId="1" fillId="0" borderId="25" xfId="0" applyFont="1" applyBorder="1" applyAlignment="1">
      <alignment horizontal="center" vertical="center"/>
    </xf>
    <xf numFmtId="0" fontId="1" fillId="0" borderId="25"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0"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8" xfId="0" applyFont="1" applyBorder="1" applyAlignment="1">
      <alignment vertical="top" wrapText="1"/>
    </xf>
    <xf numFmtId="0" fontId="1" fillId="0" borderId="10" xfId="0" applyFont="1" applyBorder="1" applyAlignment="1">
      <alignmen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1" fillId="0" borderId="0" xfId="0" applyFont="1" applyAlignment="1">
      <alignment vertical="center"/>
    </xf>
    <xf numFmtId="0" fontId="0" fillId="0" borderId="31" xfId="0" applyBorder="1" applyAlignment="1">
      <alignment horizontal="center" vertical="center"/>
    </xf>
    <xf numFmtId="0" fontId="0" fillId="0" borderId="19" xfId="0" applyBorder="1" applyAlignment="1">
      <alignment horizontal="center" vertical="center"/>
    </xf>
    <xf numFmtId="0" fontId="1" fillId="0" borderId="0"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1" fillId="0" borderId="16" xfId="0" applyFont="1" applyBorder="1" applyAlignment="1">
      <alignment horizontal="center" vertical="center"/>
    </xf>
    <xf numFmtId="0" fontId="0" fillId="0" borderId="20" xfId="0" applyBorder="1" applyAlignment="1">
      <alignment vertical="center"/>
    </xf>
    <xf numFmtId="0" fontId="1" fillId="0" borderId="1" xfId="0" applyFont="1" applyBorder="1" applyAlignment="1">
      <alignment vertical="center" wrapText="1"/>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1" fillId="0" borderId="17" xfId="0" applyFont="1" applyBorder="1" applyAlignment="1">
      <alignment vertical="center"/>
    </xf>
    <xf numFmtId="0" fontId="10" fillId="0" borderId="9" xfId="0" applyFont="1" applyBorder="1" applyAlignment="1">
      <alignment vertical="center"/>
    </xf>
    <xf numFmtId="0" fontId="11" fillId="0" borderId="9" xfId="0" applyFont="1" applyBorder="1" applyAlignment="1">
      <alignment vertical="center"/>
    </xf>
    <xf numFmtId="0" fontId="1" fillId="0" borderId="8" xfId="0" applyFont="1" applyBorder="1" applyAlignment="1">
      <alignment vertical="center" wrapText="1"/>
    </xf>
    <xf numFmtId="0" fontId="1" fillId="0" borderId="5"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0" fontId="1" fillId="0" borderId="24"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1" fillId="0" borderId="24" xfId="0" applyFont="1" applyBorder="1" applyAlignment="1">
      <alignment horizontal="center" vertical="center"/>
    </xf>
    <xf numFmtId="0" fontId="7" fillId="0" borderId="8"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8"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177" fontId="8" fillId="0" borderId="21" xfId="0" applyNumberFormat="1"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N69"/>
  <sheetViews>
    <sheetView tabSelected="1" workbookViewId="0" topLeftCell="A1">
      <selection activeCell="E2" sqref="E2"/>
    </sheetView>
  </sheetViews>
  <sheetFormatPr defaultColWidth="8.796875" defaultRowHeight="14.25"/>
  <cols>
    <col min="1" max="1" width="1.203125" style="1" customWidth="1"/>
    <col min="2" max="5" width="6.59765625" style="1" customWidth="1"/>
    <col min="6" max="7" width="10.59765625" style="1" customWidth="1"/>
    <col min="8" max="9" width="8.59765625" style="1" customWidth="1"/>
    <col min="10" max="10" width="2.09765625" style="1" customWidth="1"/>
    <col min="11" max="11" width="6.59765625" style="13" customWidth="1"/>
    <col min="12" max="12" width="2.59765625" style="1" customWidth="1"/>
    <col min="13" max="13" width="1.59765625" style="1" customWidth="1"/>
    <col min="14" max="14" width="8.59765625" style="10" customWidth="1"/>
    <col min="15" max="15" width="1.203125" style="1" customWidth="1"/>
    <col min="16" max="16384" width="9" style="1" customWidth="1"/>
  </cols>
  <sheetData>
    <row r="1" ht="7.5" customHeight="1"/>
    <row r="2" spans="2:4" ht="18" customHeight="1">
      <c r="B2" s="128" t="s">
        <v>61</v>
      </c>
      <c r="C2" s="128"/>
      <c r="D2" s="128"/>
    </row>
    <row r="3" spans="2:14" ht="18" customHeight="1">
      <c r="B3" s="143" t="s">
        <v>63</v>
      </c>
      <c r="C3" s="143"/>
      <c r="D3" s="135"/>
      <c r="E3" s="135"/>
      <c r="N3" s="35" t="s">
        <v>47</v>
      </c>
    </row>
    <row r="4" spans="2:14" ht="18" customHeight="1">
      <c r="B4" s="106" t="s">
        <v>12</v>
      </c>
      <c r="C4" s="132"/>
      <c r="D4" s="132"/>
      <c r="E4" s="133"/>
      <c r="F4" s="137" t="s">
        <v>28</v>
      </c>
      <c r="G4" s="137" t="s">
        <v>56</v>
      </c>
      <c r="H4" s="104" t="s">
        <v>60</v>
      </c>
      <c r="I4" s="105"/>
      <c r="J4" s="106" t="s">
        <v>57</v>
      </c>
      <c r="K4" s="123"/>
      <c r="L4" s="123"/>
      <c r="M4" s="123"/>
      <c r="N4" s="124"/>
    </row>
    <row r="5" spans="2:14" ht="18" customHeight="1">
      <c r="B5" s="134"/>
      <c r="C5" s="135"/>
      <c r="D5" s="135"/>
      <c r="E5" s="136"/>
      <c r="F5" s="138"/>
      <c r="G5" s="138"/>
      <c r="H5" s="56" t="s">
        <v>58</v>
      </c>
      <c r="I5" s="55" t="s">
        <v>59</v>
      </c>
      <c r="J5" s="125"/>
      <c r="K5" s="126"/>
      <c r="L5" s="126"/>
      <c r="M5" s="126"/>
      <c r="N5" s="127"/>
    </row>
    <row r="6" spans="2:14" ht="15" customHeight="1">
      <c r="B6" s="115" t="s">
        <v>43</v>
      </c>
      <c r="C6" s="131"/>
      <c r="D6" s="131"/>
      <c r="E6" s="116"/>
      <c r="F6" s="89"/>
      <c r="G6" s="89"/>
      <c r="H6" s="57"/>
      <c r="I6" s="45"/>
      <c r="J6" s="50"/>
      <c r="K6" s="50"/>
      <c r="L6" s="50"/>
      <c r="M6" s="50"/>
      <c r="N6" s="51"/>
    </row>
    <row r="7" spans="2:14" ht="15" customHeight="1">
      <c r="B7" s="2"/>
      <c r="C7" s="131" t="s">
        <v>0</v>
      </c>
      <c r="D7" s="131"/>
      <c r="E7" s="3"/>
      <c r="F7" s="90">
        <f>F20</f>
        <v>0</v>
      </c>
      <c r="G7" s="90">
        <f>G20</f>
        <v>0</v>
      </c>
      <c r="H7" s="58"/>
      <c r="I7" s="44"/>
      <c r="J7" s="52"/>
      <c r="K7" s="52"/>
      <c r="L7" s="52"/>
      <c r="M7" s="52"/>
      <c r="N7" s="17"/>
    </row>
    <row r="8" spans="2:14" ht="15" customHeight="1">
      <c r="B8" s="2"/>
      <c r="C8" s="131" t="s">
        <v>1</v>
      </c>
      <c r="D8" s="131"/>
      <c r="E8" s="3"/>
      <c r="F8" s="90">
        <f>SUM(H23:H32)</f>
        <v>0</v>
      </c>
      <c r="G8" s="90">
        <f>SUM(G23:G34)</f>
        <v>0</v>
      </c>
      <c r="H8" s="58"/>
      <c r="I8" s="44"/>
      <c r="J8" s="52"/>
      <c r="K8" s="52"/>
      <c r="L8" s="52"/>
      <c r="M8" s="52"/>
      <c r="N8" s="17"/>
    </row>
    <row r="9" spans="2:14" ht="15" customHeight="1">
      <c r="B9" s="139" t="s">
        <v>44</v>
      </c>
      <c r="C9" s="131"/>
      <c r="D9" s="131"/>
      <c r="E9" s="116"/>
      <c r="F9" s="90"/>
      <c r="G9" s="90"/>
      <c r="H9" s="58"/>
      <c r="I9" s="44"/>
      <c r="J9" s="52"/>
      <c r="K9" s="52"/>
      <c r="L9" s="52"/>
      <c r="M9" s="52"/>
      <c r="N9" s="17"/>
    </row>
    <row r="10" spans="2:14" ht="15" customHeight="1">
      <c r="B10" s="140"/>
      <c r="C10" s="141"/>
      <c r="D10" s="141"/>
      <c r="E10" s="142"/>
      <c r="F10" s="90"/>
      <c r="G10" s="90"/>
      <c r="H10" s="58"/>
      <c r="I10" s="44"/>
      <c r="J10" s="52"/>
      <c r="K10" s="52"/>
      <c r="L10" s="52"/>
      <c r="M10" s="52"/>
      <c r="N10" s="17"/>
    </row>
    <row r="11" spans="2:14" ht="15" customHeight="1">
      <c r="B11" s="2"/>
      <c r="C11" s="131" t="s">
        <v>0</v>
      </c>
      <c r="D11" s="131"/>
      <c r="E11" s="3"/>
      <c r="F11" s="90">
        <f>H36</f>
        <v>0</v>
      </c>
      <c r="G11" s="90">
        <f>G36</f>
        <v>0</v>
      </c>
      <c r="H11" s="58"/>
      <c r="I11" s="44"/>
      <c r="J11" s="52"/>
      <c r="K11" s="52"/>
      <c r="L11" s="52"/>
      <c r="M11" s="52"/>
      <c r="N11" s="17"/>
    </row>
    <row r="12" spans="2:14" ht="15" customHeight="1">
      <c r="B12" s="2"/>
      <c r="C12" s="131" t="s">
        <v>1</v>
      </c>
      <c r="D12" s="131"/>
      <c r="E12" s="3"/>
      <c r="F12" s="91">
        <f>SUM(H39:H48)</f>
        <v>0</v>
      </c>
      <c r="G12" s="91">
        <f>SUM(G39:G49)</f>
        <v>0</v>
      </c>
      <c r="H12" s="59"/>
      <c r="I12" s="60"/>
      <c r="J12" s="52"/>
      <c r="K12" s="52"/>
      <c r="L12" s="52"/>
      <c r="M12" s="52"/>
      <c r="N12" s="17"/>
    </row>
    <row r="13" spans="2:14" ht="15" customHeight="1">
      <c r="B13" s="146" t="s">
        <v>2</v>
      </c>
      <c r="C13" s="132"/>
      <c r="D13" s="132"/>
      <c r="E13" s="133"/>
      <c r="F13" s="92">
        <f>SUM(F7:H8,F11:H12)</f>
        <v>0</v>
      </c>
      <c r="G13" s="92">
        <f>G14+G15</f>
        <v>0</v>
      </c>
      <c r="H13" s="61"/>
      <c r="I13" s="45"/>
      <c r="J13" s="50"/>
      <c r="K13" s="50"/>
      <c r="L13" s="50"/>
      <c r="M13" s="50"/>
      <c r="N13" s="51"/>
    </row>
    <row r="14" spans="2:14" ht="15" customHeight="1">
      <c r="B14" s="2"/>
      <c r="C14" s="131" t="s">
        <v>0</v>
      </c>
      <c r="D14" s="131"/>
      <c r="E14" s="3"/>
      <c r="F14" s="90">
        <f>F7+F11</f>
        <v>0</v>
      </c>
      <c r="G14" s="90">
        <f>G7+G11</f>
        <v>0</v>
      </c>
      <c r="H14" s="58"/>
      <c r="I14" s="44"/>
      <c r="J14" s="52"/>
      <c r="K14" s="52"/>
      <c r="L14" s="52"/>
      <c r="M14" s="52"/>
      <c r="N14" s="17"/>
    </row>
    <row r="15" spans="2:14" ht="15" customHeight="1">
      <c r="B15" s="4"/>
      <c r="C15" s="143" t="s">
        <v>1</v>
      </c>
      <c r="D15" s="143"/>
      <c r="E15" s="5"/>
      <c r="F15" s="91">
        <f>F8+F12</f>
        <v>0</v>
      </c>
      <c r="G15" s="91">
        <f>G8+G12</f>
        <v>0</v>
      </c>
      <c r="H15" s="59"/>
      <c r="I15" s="60"/>
      <c r="J15" s="47"/>
      <c r="K15" s="47"/>
      <c r="L15" s="47"/>
      <c r="M15" s="47"/>
      <c r="N15" s="49"/>
    </row>
    <row r="16" spans="2:14" ht="18" customHeight="1">
      <c r="B16" s="144" t="s">
        <v>51</v>
      </c>
      <c r="C16" s="144"/>
      <c r="D16" s="144"/>
      <c r="E16" s="144"/>
      <c r="F16" s="144"/>
      <c r="G16" s="144"/>
      <c r="H16" s="144"/>
      <c r="I16" s="145"/>
      <c r="J16" s="145"/>
      <c r="K16" s="145"/>
      <c r="L16" s="145"/>
      <c r="M16" s="145"/>
      <c r="N16" s="145"/>
    </row>
    <row r="17" ht="7.5" customHeight="1"/>
    <row r="18" spans="2:14" ht="18" customHeight="1">
      <c r="B18" s="143" t="s">
        <v>62</v>
      </c>
      <c r="C18" s="143"/>
      <c r="D18" s="135"/>
      <c r="E18" s="135"/>
      <c r="N18" s="35" t="s">
        <v>47</v>
      </c>
    </row>
    <row r="19" spans="2:14" ht="18" customHeight="1">
      <c r="B19" s="147" t="s">
        <v>3</v>
      </c>
      <c r="C19" s="147"/>
      <c r="D19" s="147" t="s">
        <v>4</v>
      </c>
      <c r="E19" s="147"/>
      <c r="F19" s="6" t="s">
        <v>28</v>
      </c>
      <c r="G19" s="55" t="s">
        <v>56</v>
      </c>
      <c r="H19" s="55" t="s">
        <v>64</v>
      </c>
      <c r="I19" s="104" t="s">
        <v>27</v>
      </c>
      <c r="J19" s="129"/>
      <c r="K19" s="129"/>
      <c r="L19" s="129"/>
      <c r="M19" s="129"/>
      <c r="N19" s="130"/>
    </row>
    <row r="20" spans="2:14" ht="15.75" customHeight="1">
      <c r="B20" s="121" t="s">
        <v>43</v>
      </c>
      <c r="C20" s="122"/>
      <c r="D20" s="120" t="s">
        <v>5</v>
      </c>
      <c r="E20" s="120"/>
      <c r="F20" s="85"/>
      <c r="G20" s="86">
        <f>SUM(N20:N22)</f>
        <v>0</v>
      </c>
      <c r="H20" s="97"/>
      <c r="I20" s="21"/>
      <c r="J20" s="21"/>
      <c r="K20" s="22"/>
      <c r="L20" s="21"/>
      <c r="M20" s="21"/>
      <c r="N20" s="39"/>
    </row>
    <row r="21" spans="2:14" ht="15.75" customHeight="1">
      <c r="B21" s="107"/>
      <c r="C21" s="108"/>
      <c r="D21" s="115"/>
      <c r="E21" s="116"/>
      <c r="F21" s="85"/>
      <c r="G21" s="86"/>
      <c r="H21" s="98"/>
      <c r="I21" s="24"/>
      <c r="J21" s="24"/>
      <c r="K21" s="25"/>
      <c r="L21" s="24"/>
      <c r="M21" s="24"/>
      <c r="N21" s="40"/>
    </row>
    <row r="22" spans="2:14" ht="15.75" customHeight="1">
      <c r="B22" s="107"/>
      <c r="C22" s="108"/>
      <c r="D22" s="115"/>
      <c r="E22" s="116"/>
      <c r="F22" s="85"/>
      <c r="G22" s="86"/>
      <c r="H22" s="98"/>
      <c r="I22" s="24"/>
      <c r="J22" s="24"/>
      <c r="K22" s="25"/>
      <c r="L22" s="24"/>
      <c r="M22" s="24"/>
      <c r="N22" s="40"/>
    </row>
    <row r="23" spans="2:14" ht="15.75" customHeight="1">
      <c r="B23" s="109"/>
      <c r="C23" s="110"/>
      <c r="D23" s="120" t="s">
        <v>6</v>
      </c>
      <c r="E23" s="120"/>
      <c r="F23" s="85"/>
      <c r="G23" s="86">
        <f>SUM(N23:N25)</f>
        <v>0</v>
      </c>
      <c r="H23" s="98"/>
      <c r="I23" s="27"/>
      <c r="J23" s="27"/>
      <c r="K23" s="25"/>
      <c r="L23" s="27"/>
      <c r="M23" s="27"/>
      <c r="N23" s="28"/>
    </row>
    <row r="24" spans="2:14" ht="15.75" customHeight="1">
      <c r="B24" s="109"/>
      <c r="C24" s="110"/>
      <c r="D24" s="115"/>
      <c r="E24" s="116"/>
      <c r="F24" s="85"/>
      <c r="G24" s="86"/>
      <c r="H24" s="98"/>
      <c r="I24" s="27"/>
      <c r="J24" s="27"/>
      <c r="K24" s="25"/>
      <c r="L24" s="27"/>
      <c r="M24" s="27"/>
      <c r="N24" s="28"/>
    </row>
    <row r="25" spans="2:14" ht="15.75" customHeight="1">
      <c r="B25" s="109"/>
      <c r="C25" s="110"/>
      <c r="D25" s="115"/>
      <c r="E25" s="116"/>
      <c r="F25" s="85"/>
      <c r="G25" s="86"/>
      <c r="H25" s="98"/>
      <c r="I25" s="27"/>
      <c r="J25" s="27"/>
      <c r="K25" s="25"/>
      <c r="L25" s="27"/>
      <c r="M25" s="27"/>
      <c r="N25" s="28"/>
    </row>
    <row r="26" spans="2:14" ht="15.75" customHeight="1">
      <c r="B26" s="109"/>
      <c r="C26" s="110"/>
      <c r="D26" s="120" t="s">
        <v>7</v>
      </c>
      <c r="E26" s="120"/>
      <c r="F26" s="85"/>
      <c r="G26" s="86">
        <f>SUM(N26:N28)</f>
        <v>0</v>
      </c>
      <c r="H26" s="98"/>
      <c r="I26" s="27"/>
      <c r="J26" s="27"/>
      <c r="K26" s="25"/>
      <c r="L26" s="27"/>
      <c r="M26" s="27"/>
      <c r="N26" s="28"/>
    </row>
    <row r="27" spans="2:14" ht="15.75" customHeight="1">
      <c r="B27" s="109"/>
      <c r="C27" s="110"/>
      <c r="D27" s="115"/>
      <c r="E27" s="116"/>
      <c r="F27" s="85"/>
      <c r="G27" s="86"/>
      <c r="H27" s="98"/>
      <c r="I27" s="27"/>
      <c r="J27" s="27"/>
      <c r="K27" s="25"/>
      <c r="L27" s="27"/>
      <c r="M27" s="27"/>
      <c r="N27" s="28"/>
    </row>
    <row r="28" spans="2:14" ht="15.75" customHeight="1">
      <c r="B28" s="109"/>
      <c r="C28" s="110"/>
      <c r="D28" s="115"/>
      <c r="E28" s="116"/>
      <c r="F28" s="85"/>
      <c r="G28" s="86"/>
      <c r="H28" s="98"/>
      <c r="I28" s="27"/>
      <c r="J28" s="27"/>
      <c r="K28" s="25"/>
      <c r="L28" s="27"/>
      <c r="M28" s="27"/>
      <c r="N28" s="28"/>
    </row>
    <row r="29" spans="2:14" ht="15.75" customHeight="1">
      <c r="B29" s="109"/>
      <c r="C29" s="110"/>
      <c r="D29" s="120" t="s">
        <v>8</v>
      </c>
      <c r="E29" s="120"/>
      <c r="F29" s="85"/>
      <c r="G29" s="86">
        <f>SUM(N29:N31)</f>
        <v>0</v>
      </c>
      <c r="H29" s="98"/>
      <c r="I29" s="27"/>
      <c r="J29" s="27"/>
      <c r="K29" s="25"/>
      <c r="L29" s="27"/>
      <c r="M29" s="27"/>
      <c r="N29" s="28"/>
    </row>
    <row r="30" spans="2:14" ht="15.75" customHeight="1">
      <c r="B30" s="109"/>
      <c r="C30" s="110"/>
      <c r="D30" s="115"/>
      <c r="E30" s="116"/>
      <c r="F30" s="85"/>
      <c r="G30" s="86"/>
      <c r="H30" s="98"/>
      <c r="I30" s="27"/>
      <c r="J30" s="27"/>
      <c r="K30" s="25"/>
      <c r="L30" s="27"/>
      <c r="M30" s="27"/>
      <c r="N30" s="28"/>
    </row>
    <row r="31" spans="2:14" ht="15.75" customHeight="1">
      <c r="B31" s="109"/>
      <c r="C31" s="110"/>
      <c r="D31" s="115"/>
      <c r="E31" s="116"/>
      <c r="F31" s="85"/>
      <c r="G31" s="86"/>
      <c r="H31" s="98"/>
      <c r="I31" s="27"/>
      <c r="J31" s="27"/>
      <c r="K31" s="25"/>
      <c r="L31" s="27"/>
      <c r="M31" s="27"/>
      <c r="N31" s="28"/>
    </row>
    <row r="32" spans="2:14" ht="15.75" customHeight="1">
      <c r="B32" s="109"/>
      <c r="C32" s="110"/>
      <c r="D32" s="120" t="s">
        <v>40</v>
      </c>
      <c r="E32" s="120"/>
      <c r="F32" s="85"/>
      <c r="G32" s="86">
        <f>SUM(N32:N34)</f>
        <v>0</v>
      </c>
      <c r="H32" s="98"/>
      <c r="I32" s="29"/>
      <c r="J32" s="29"/>
      <c r="K32" s="30"/>
      <c r="L32" s="29"/>
      <c r="M32" s="29"/>
      <c r="N32" s="31"/>
    </row>
    <row r="33" spans="2:14" ht="15.75" customHeight="1">
      <c r="B33" s="109"/>
      <c r="C33" s="110"/>
      <c r="D33" s="115"/>
      <c r="E33" s="116"/>
      <c r="F33" s="85"/>
      <c r="G33" s="86"/>
      <c r="H33" s="98"/>
      <c r="I33" s="29"/>
      <c r="J33" s="29"/>
      <c r="K33" s="30"/>
      <c r="L33" s="29"/>
      <c r="M33" s="29"/>
      <c r="N33" s="31"/>
    </row>
    <row r="34" spans="2:14" ht="15.75" customHeight="1">
      <c r="B34" s="111"/>
      <c r="C34" s="112"/>
      <c r="D34" s="117"/>
      <c r="E34" s="118"/>
      <c r="F34" s="85"/>
      <c r="G34" s="86"/>
      <c r="H34" s="99"/>
      <c r="I34" s="32"/>
      <c r="J34" s="32"/>
      <c r="K34" s="33"/>
      <c r="L34" s="32"/>
      <c r="M34" s="32"/>
      <c r="N34" s="34"/>
    </row>
    <row r="35" spans="2:14" ht="15.75" customHeight="1">
      <c r="B35" s="113" t="s">
        <v>9</v>
      </c>
      <c r="C35" s="113"/>
      <c r="D35" s="114"/>
      <c r="E35" s="114"/>
      <c r="F35" s="93"/>
      <c r="G35" s="94"/>
      <c r="H35" s="100"/>
      <c r="I35" s="36"/>
      <c r="J35" s="36"/>
      <c r="K35" s="37"/>
      <c r="L35" s="36"/>
      <c r="M35" s="36"/>
      <c r="N35" s="38"/>
    </row>
    <row r="36" spans="2:14" ht="15.75" customHeight="1">
      <c r="B36" s="121" t="s">
        <v>55</v>
      </c>
      <c r="C36" s="122"/>
      <c r="D36" s="119" t="s">
        <v>5</v>
      </c>
      <c r="E36" s="119"/>
      <c r="F36" s="88"/>
      <c r="G36" s="88">
        <f>SUM(N36:N38)</f>
        <v>0</v>
      </c>
      <c r="H36" s="97"/>
      <c r="I36" s="21"/>
      <c r="J36" s="21"/>
      <c r="K36" s="22"/>
      <c r="L36" s="21"/>
      <c r="M36" s="21"/>
      <c r="N36" s="39"/>
    </row>
    <row r="37" spans="2:14" ht="15.75" customHeight="1">
      <c r="B37" s="107"/>
      <c r="C37" s="108"/>
      <c r="D37" s="115"/>
      <c r="E37" s="116"/>
      <c r="F37" s="85"/>
      <c r="G37" s="86"/>
      <c r="H37" s="98"/>
      <c r="I37" s="24"/>
      <c r="J37" s="24"/>
      <c r="K37" s="25"/>
      <c r="L37" s="24"/>
      <c r="M37" s="24"/>
      <c r="N37" s="40"/>
    </row>
    <row r="38" spans="2:14" ht="15.75" customHeight="1">
      <c r="B38" s="107"/>
      <c r="C38" s="108"/>
      <c r="D38" s="115"/>
      <c r="E38" s="116"/>
      <c r="F38" s="85"/>
      <c r="G38" s="86"/>
      <c r="H38" s="98"/>
      <c r="I38" s="24"/>
      <c r="J38" s="24"/>
      <c r="K38" s="25"/>
      <c r="L38" s="24"/>
      <c r="M38" s="24"/>
      <c r="N38" s="40"/>
    </row>
    <row r="39" spans="2:14" ht="15.75" customHeight="1">
      <c r="B39" s="109"/>
      <c r="C39" s="110"/>
      <c r="D39" s="120" t="s">
        <v>6</v>
      </c>
      <c r="E39" s="120"/>
      <c r="F39" s="85"/>
      <c r="G39" s="86">
        <f>SUM(N39:N41)</f>
        <v>0</v>
      </c>
      <c r="H39" s="98"/>
      <c r="I39" s="27"/>
      <c r="J39" s="27"/>
      <c r="K39" s="25"/>
      <c r="L39" s="27"/>
      <c r="M39" s="27"/>
      <c r="N39" s="28"/>
    </row>
    <row r="40" spans="2:14" ht="15.75" customHeight="1">
      <c r="B40" s="109"/>
      <c r="C40" s="110"/>
      <c r="D40" s="115"/>
      <c r="E40" s="116"/>
      <c r="F40" s="85"/>
      <c r="G40" s="86"/>
      <c r="H40" s="98"/>
      <c r="I40" s="27"/>
      <c r="J40" s="27"/>
      <c r="K40" s="25"/>
      <c r="L40" s="27"/>
      <c r="M40" s="27"/>
      <c r="N40" s="28"/>
    </row>
    <row r="41" spans="2:14" ht="15.75" customHeight="1">
      <c r="B41" s="109"/>
      <c r="C41" s="110"/>
      <c r="D41" s="115"/>
      <c r="E41" s="116"/>
      <c r="F41" s="85"/>
      <c r="G41" s="86"/>
      <c r="H41" s="98"/>
      <c r="I41" s="27"/>
      <c r="J41" s="27"/>
      <c r="K41" s="25"/>
      <c r="L41" s="27"/>
      <c r="M41" s="27"/>
      <c r="N41" s="28"/>
    </row>
    <row r="42" spans="2:14" ht="15.75" customHeight="1">
      <c r="B42" s="109"/>
      <c r="C42" s="110"/>
      <c r="D42" s="120" t="s">
        <v>7</v>
      </c>
      <c r="E42" s="120"/>
      <c r="F42" s="85"/>
      <c r="G42" s="86">
        <f>SUM(N42:N44)</f>
        <v>0</v>
      </c>
      <c r="H42" s="98"/>
      <c r="I42" s="27"/>
      <c r="J42" s="27"/>
      <c r="K42" s="25"/>
      <c r="L42" s="27"/>
      <c r="M42" s="27"/>
      <c r="N42" s="28"/>
    </row>
    <row r="43" spans="2:14" ht="15.75" customHeight="1">
      <c r="B43" s="109"/>
      <c r="C43" s="110"/>
      <c r="D43" s="115"/>
      <c r="E43" s="116"/>
      <c r="F43" s="85"/>
      <c r="G43" s="86"/>
      <c r="H43" s="98"/>
      <c r="I43" s="27"/>
      <c r="J43" s="27"/>
      <c r="K43" s="25"/>
      <c r="L43" s="27"/>
      <c r="M43" s="27"/>
      <c r="N43" s="28"/>
    </row>
    <row r="44" spans="2:14" ht="15.75" customHeight="1">
      <c r="B44" s="109"/>
      <c r="C44" s="110"/>
      <c r="D44" s="115"/>
      <c r="E44" s="116"/>
      <c r="F44" s="85"/>
      <c r="G44" s="86"/>
      <c r="H44" s="98"/>
      <c r="I44" s="27"/>
      <c r="J44" s="27"/>
      <c r="K44" s="25"/>
      <c r="L44" s="27"/>
      <c r="M44" s="27"/>
      <c r="N44" s="28"/>
    </row>
    <row r="45" spans="2:14" ht="15.75" customHeight="1">
      <c r="B45" s="109"/>
      <c r="C45" s="110"/>
      <c r="D45" s="120" t="s">
        <v>8</v>
      </c>
      <c r="E45" s="120"/>
      <c r="F45" s="85"/>
      <c r="G45" s="86">
        <f>SUM(N45:N47)</f>
        <v>0</v>
      </c>
      <c r="H45" s="98"/>
      <c r="I45" s="29"/>
      <c r="J45" s="29"/>
      <c r="K45" s="30"/>
      <c r="L45" s="29"/>
      <c r="M45" s="29"/>
      <c r="N45" s="31"/>
    </row>
    <row r="46" spans="2:14" ht="15.75" customHeight="1">
      <c r="B46" s="109"/>
      <c r="C46" s="110"/>
      <c r="D46" s="115"/>
      <c r="E46" s="116"/>
      <c r="F46" s="85"/>
      <c r="G46" s="86"/>
      <c r="H46" s="98"/>
      <c r="I46" s="29"/>
      <c r="J46" s="29"/>
      <c r="K46" s="30"/>
      <c r="L46" s="29"/>
      <c r="M46" s="29"/>
      <c r="N46" s="31"/>
    </row>
    <row r="47" spans="2:14" ht="15.75" customHeight="1">
      <c r="B47" s="109"/>
      <c r="C47" s="110"/>
      <c r="D47" s="115"/>
      <c r="E47" s="116"/>
      <c r="F47" s="85"/>
      <c r="G47" s="86"/>
      <c r="H47" s="98"/>
      <c r="I47" s="29"/>
      <c r="J47" s="29"/>
      <c r="K47" s="30"/>
      <c r="L47" s="29"/>
      <c r="M47" s="29"/>
      <c r="N47" s="31"/>
    </row>
    <row r="48" spans="2:14" ht="15.75" customHeight="1">
      <c r="B48" s="109"/>
      <c r="C48" s="110"/>
      <c r="D48" s="120" t="s">
        <v>40</v>
      </c>
      <c r="E48" s="120"/>
      <c r="F48" s="85"/>
      <c r="G48" s="86">
        <f>SUM(N48:N50)</f>
        <v>0</v>
      </c>
      <c r="H48" s="98"/>
      <c r="I48" s="29"/>
      <c r="J48" s="29"/>
      <c r="K48" s="30"/>
      <c r="L48" s="29"/>
      <c r="M48" s="29"/>
      <c r="N48" s="31"/>
    </row>
    <row r="49" spans="2:14" ht="15.75" customHeight="1">
      <c r="B49" s="109"/>
      <c r="C49" s="110"/>
      <c r="D49" s="115"/>
      <c r="E49" s="116"/>
      <c r="F49" s="85"/>
      <c r="G49" s="86"/>
      <c r="H49" s="98"/>
      <c r="I49" s="29"/>
      <c r="J49" s="29"/>
      <c r="K49" s="30"/>
      <c r="L49" s="29"/>
      <c r="M49" s="29"/>
      <c r="N49" s="31"/>
    </row>
    <row r="50" spans="2:14" ht="15.75" customHeight="1">
      <c r="B50" s="111"/>
      <c r="C50" s="112"/>
      <c r="D50" s="115"/>
      <c r="E50" s="116"/>
      <c r="F50" s="85"/>
      <c r="G50" s="86"/>
      <c r="H50" s="98"/>
      <c r="I50" s="32"/>
      <c r="J50" s="32"/>
      <c r="K50" s="33"/>
      <c r="L50" s="32"/>
      <c r="M50" s="32"/>
      <c r="N50" s="34"/>
    </row>
    <row r="51" spans="2:14" ht="15.75" customHeight="1">
      <c r="B51" s="148" t="s">
        <v>9</v>
      </c>
      <c r="C51" s="148"/>
      <c r="D51" s="149"/>
      <c r="E51" s="149"/>
      <c r="F51" s="95"/>
      <c r="G51" s="96"/>
      <c r="H51" s="101"/>
      <c r="I51" s="8"/>
      <c r="J51" s="8"/>
      <c r="K51" s="15"/>
      <c r="L51" s="8"/>
      <c r="M51" s="8"/>
      <c r="N51" s="12"/>
    </row>
    <row r="52" spans="2:14" ht="15.75" customHeight="1">
      <c r="B52" s="137" t="s">
        <v>10</v>
      </c>
      <c r="C52" s="137"/>
      <c r="D52" s="119" t="s">
        <v>5</v>
      </c>
      <c r="E52" s="119"/>
      <c r="F52" s="88">
        <f>F20+F36</f>
        <v>0</v>
      </c>
      <c r="G52" s="88">
        <f>G20+G36</f>
        <v>0</v>
      </c>
      <c r="H52" s="45"/>
      <c r="I52" s="50" t="s">
        <v>11</v>
      </c>
      <c r="J52" s="53"/>
      <c r="K52" s="53"/>
      <c r="L52" s="53"/>
      <c r="M52" s="53"/>
      <c r="N52" s="54"/>
    </row>
    <row r="53" spans="2:14" ht="15.75" customHeight="1">
      <c r="B53" s="2"/>
      <c r="C53" s="3"/>
      <c r="D53" s="120" t="s">
        <v>6</v>
      </c>
      <c r="E53" s="120"/>
      <c r="F53" s="85">
        <f>F23+F39</f>
        <v>0</v>
      </c>
      <c r="G53" s="85">
        <f>G23+G39</f>
        <v>0</v>
      </c>
      <c r="H53" s="102"/>
      <c r="I53" s="7"/>
      <c r="J53" s="7"/>
      <c r="K53" s="9"/>
      <c r="L53" s="7"/>
      <c r="M53" s="7"/>
      <c r="N53" s="11"/>
    </row>
    <row r="54" spans="2:14" ht="15.75" customHeight="1">
      <c r="B54" s="2"/>
      <c r="C54" s="3"/>
      <c r="D54" s="120" t="s">
        <v>7</v>
      </c>
      <c r="E54" s="120"/>
      <c r="F54" s="85">
        <f>F26+F42</f>
        <v>0</v>
      </c>
      <c r="G54" s="85">
        <f>G26+G42</f>
        <v>0</v>
      </c>
      <c r="H54" s="102"/>
      <c r="I54" s="7"/>
      <c r="J54" s="7"/>
      <c r="K54" s="9"/>
      <c r="L54" s="7"/>
      <c r="M54" s="7"/>
      <c r="N54" s="11"/>
    </row>
    <row r="55" spans="2:14" ht="15.75" customHeight="1">
      <c r="B55" s="2"/>
      <c r="C55" s="3"/>
      <c r="D55" s="120" t="s">
        <v>8</v>
      </c>
      <c r="E55" s="120"/>
      <c r="F55" s="85">
        <f>F29+F45</f>
        <v>0</v>
      </c>
      <c r="G55" s="85">
        <f>G29+G45</f>
        <v>0</v>
      </c>
      <c r="H55" s="102"/>
      <c r="I55" s="7"/>
      <c r="J55" s="7"/>
      <c r="K55" s="9"/>
      <c r="L55" s="7"/>
      <c r="M55" s="7"/>
      <c r="N55" s="11"/>
    </row>
    <row r="56" spans="2:14" ht="15.75" customHeight="1">
      <c r="B56" s="2"/>
      <c r="C56" s="3"/>
      <c r="D56" s="120" t="s">
        <v>40</v>
      </c>
      <c r="E56" s="120"/>
      <c r="F56" s="85">
        <f>F32+F48</f>
        <v>0</v>
      </c>
      <c r="G56" s="85">
        <f>G32+G48</f>
        <v>0</v>
      </c>
      <c r="H56" s="102"/>
      <c r="I56" s="7"/>
      <c r="J56" s="7"/>
      <c r="K56" s="9"/>
      <c r="L56" s="7"/>
      <c r="M56" s="7"/>
      <c r="N56" s="11"/>
    </row>
    <row r="57" spans="2:14" ht="15.75" customHeight="1">
      <c r="B57" s="150" t="s">
        <v>41</v>
      </c>
      <c r="C57" s="150"/>
      <c r="D57" s="150"/>
      <c r="E57" s="150"/>
      <c r="F57" s="87">
        <f>SUM(F52:F56)</f>
        <v>0</v>
      </c>
      <c r="G57" s="87">
        <f>SUM(G52:G56)</f>
        <v>0</v>
      </c>
      <c r="H57" s="103"/>
      <c r="I57" s="78"/>
      <c r="J57" s="78"/>
      <c r="K57" s="79"/>
      <c r="L57" s="78"/>
      <c r="M57" s="78"/>
      <c r="N57" s="80"/>
    </row>
    <row r="58" ht="9.75" customHeight="1"/>
    <row r="59" spans="2:14" s="18" customFormat="1" ht="13.5" customHeight="1">
      <c r="B59" s="151" t="s">
        <v>13</v>
      </c>
      <c r="C59" s="151"/>
      <c r="D59" s="151"/>
      <c r="E59" s="151"/>
      <c r="F59" s="151"/>
      <c r="G59" s="151"/>
      <c r="H59" s="151"/>
      <c r="I59" s="151"/>
      <c r="J59" s="151"/>
      <c r="K59" s="151"/>
      <c r="L59" s="151"/>
      <c r="M59" s="151"/>
      <c r="N59" s="151"/>
    </row>
    <row r="60" spans="2:14" s="18" customFormat="1" ht="13.5" customHeight="1">
      <c r="B60" s="41"/>
      <c r="C60" s="154" t="s">
        <v>14</v>
      </c>
      <c r="D60" s="154"/>
      <c r="E60" s="154"/>
      <c r="F60" s="154"/>
      <c r="G60" s="154"/>
      <c r="H60" s="154"/>
      <c r="I60" s="154"/>
      <c r="J60" s="14"/>
      <c r="K60" s="14"/>
      <c r="L60" s="14"/>
      <c r="M60" s="14"/>
      <c r="N60" s="43"/>
    </row>
    <row r="61" spans="2:14" s="18" customFormat="1" ht="13.5" customHeight="1">
      <c r="B61" s="41"/>
      <c r="C61" s="41"/>
      <c r="D61" s="41"/>
      <c r="E61" s="153" t="s">
        <v>15</v>
      </c>
      <c r="F61" s="153"/>
      <c r="G61" s="42"/>
      <c r="H61" s="41"/>
      <c r="I61" s="41"/>
      <c r="J61" s="41"/>
      <c r="K61" s="42"/>
      <c r="L61" s="41"/>
      <c r="M61" s="41"/>
      <c r="N61" s="43"/>
    </row>
    <row r="62" spans="2:14" s="18" customFormat="1" ht="9.75" customHeight="1">
      <c r="B62" s="41"/>
      <c r="C62" s="41"/>
      <c r="D62" s="41"/>
      <c r="E62" s="41"/>
      <c r="F62" s="41"/>
      <c r="G62" s="41"/>
      <c r="H62" s="41"/>
      <c r="I62" s="41"/>
      <c r="J62" s="41"/>
      <c r="K62" s="42"/>
      <c r="L62" s="41"/>
      <c r="M62" s="41"/>
      <c r="N62" s="43"/>
    </row>
    <row r="63" spans="2:14" s="18" customFormat="1" ht="12.75" customHeight="1">
      <c r="B63" s="151" t="s">
        <v>16</v>
      </c>
      <c r="C63" s="152"/>
      <c r="D63" s="152"/>
      <c r="E63" s="152"/>
      <c r="F63" s="152"/>
      <c r="G63" s="152"/>
      <c r="H63" s="152"/>
      <c r="I63" s="152"/>
      <c r="J63" s="152"/>
      <c r="K63" s="152"/>
      <c r="L63" s="152"/>
      <c r="M63" s="152"/>
      <c r="N63" s="152"/>
    </row>
    <row r="64" spans="2:14" s="18" customFormat="1" ht="12.75" customHeight="1">
      <c r="B64" s="151" t="s">
        <v>17</v>
      </c>
      <c r="C64" s="152"/>
      <c r="D64" s="152"/>
      <c r="E64" s="152"/>
      <c r="F64" s="152"/>
      <c r="G64" s="152"/>
      <c r="H64" s="152"/>
      <c r="I64" s="152"/>
      <c r="J64" s="152"/>
      <c r="K64" s="152"/>
      <c r="L64" s="152"/>
      <c r="M64" s="152"/>
      <c r="N64" s="152"/>
    </row>
    <row r="65" spans="2:14" s="18" customFormat="1" ht="12.75" customHeight="1">
      <c r="B65" s="151" t="s">
        <v>18</v>
      </c>
      <c r="C65" s="152"/>
      <c r="D65" s="152"/>
      <c r="E65" s="152"/>
      <c r="F65" s="152"/>
      <c r="G65" s="152"/>
      <c r="H65" s="152"/>
      <c r="I65" s="152"/>
      <c r="J65" s="152"/>
      <c r="K65" s="152"/>
      <c r="L65" s="152"/>
      <c r="M65" s="152"/>
      <c r="N65" s="152"/>
    </row>
    <row r="66" spans="2:14" s="18" customFormat="1" ht="12.75" customHeight="1">
      <c r="B66" s="151" t="s">
        <v>19</v>
      </c>
      <c r="C66" s="152"/>
      <c r="D66" s="152"/>
      <c r="E66" s="152"/>
      <c r="F66" s="152"/>
      <c r="G66" s="152"/>
      <c r="H66" s="152"/>
      <c r="I66" s="152"/>
      <c r="J66" s="152"/>
      <c r="K66" s="152"/>
      <c r="L66" s="152"/>
      <c r="M66" s="152"/>
      <c r="N66" s="152"/>
    </row>
    <row r="67" spans="2:14" s="18" customFormat="1" ht="12.75" customHeight="1">
      <c r="B67" s="151" t="s">
        <v>20</v>
      </c>
      <c r="C67" s="152"/>
      <c r="D67" s="152"/>
      <c r="E67" s="152"/>
      <c r="F67" s="152"/>
      <c r="G67" s="152"/>
      <c r="H67" s="152"/>
      <c r="I67" s="152"/>
      <c r="J67" s="152"/>
      <c r="K67" s="152"/>
      <c r="L67" s="152"/>
      <c r="M67" s="152"/>
      <c r="N67" s="152"/>
    </row>
    <row r="68" spans="2:14" s="18" customFormat="1" ht="12.75" customHeight="1">
      <c r="B68" s="151" t="s">
        <v>21</v>
      </c>
      <c r="C68" s="151"/>
      <c r="D68" s="151"/>
      <c r="E68" s="151"/>
      <c r="F68" s="153" t="s">
        <v>22</v>
      </c>
      <c r="G68" s="153"/>
      <c r="H68" s="153"/>
      <c r="I68" s="41"/>
      <c r="J68" s="41"/>
      <c r="K68" s="42"/>
      <c r="L68" s="41"/>
      <c r="M68" s="41"/>
      <c r="N68" s="43"/>
    </row>
    <row r="69" spans="2:14" s="18" customFormat="1" ht="12.75" customHeight="1">
      <c r="B69" s="151" t="s">
        <v>23</v>
      </c>
      <c r="C69" s="152"/>
      <c r="D69" s="152"/>
      <c r="E69" s="152"/>
      <c r="F69" s="152"/>
      <c r="G69" s="152"/>
      <c r="H69" s="152"/>
      <c r="I69" s="152"/>
      <c r="J69" s="152"/>
      <c r="K69" s="152"/>
      <c r="L69" s="152"/>
      <c r="M69" s="152"/>
      <c r="N69" s="152"/>
    </row>
  </sheetData>
  <mergeCells count="76">
    <mergeCell ref="B3:E3"/>
    <mergeCell ref="B68:E68"/>
    <mergeCell ref="F68:H68"/>
    <mergeCell ref="B59:N59"/>
    <mergeCell ref="C60:I60"/>
    <mergeCell ref="E61:F61"/>
    <mergeCell ref="B63:N63"/>
    <mergeCell ref="D55:E55"/>
    <mergeCell ref="D56:E56"/>
    <mergeCell ref="D48:E48"/>
    <mergeCell ref="B69:N69"/>
    <mergeCell ref="B64:N64"/>
    <mergeCell ref="B65:N65"/>
    <mergeCell ref="B66:N66"/>
    <mergeCell ref="B67:N67"/>
    <mergeCell ref="B51:C51"/>
    <mergeCell ref="D51:E51"/>
    <mergeCell ref="B57:C57"/>
    <mergeCell ref="D57:E57"/>
    <mergeCell ref="B52:C52"/>
    <mergeCell ref="D52:E52"/>
    <mergeCell ref="D53:E53"/>
    <mergeCell ref="D54:E54"/>
    <mergeCell ref="D31:E31"/>
    <mergeCell ref="D22:E22"/>
    <mergeCell ref="D45:E45"/>
    <mergeCell ref="D43:E43"/>
    <mergeCell ref="D20:E20"/>
    <mergeCell ref="D23:E23"/>
    <mergeCell ref="D26:E26"/>
    <mergeCell ref="D29:E29"/>
    <mergeCell ref="D25:E25"/>
    <mergeCell ref="D28:E28"/>
    <mergeCell ref="D21:E21"/>
    <mergeCell ref="D24:E24"/>
    <mergeCell ref="D27:E27"/>
    <mergeCell ref="B16:N16"/>
    <mergeCell ref="B13:E13"/>
    <mergeCell ref="C14:D14"/>
    <mergeCell ref="B19:C19"/>
    <mergeCell ref="D19:E19"/>
    <mergeCell ref="B18:E18"/>
    <mergeCell ref="B9:E10"/>
    <mergeCell ref="C7:D7"/>
    <mergeCell ref="C8:D8"/>
    <mergeCell ref="C15:D15"/>
    <mergeCell ref="H4:I4"/>
    <mergeCell ref="J4:N5"/>
    <mergeCell ref="B2:D2"/>
    <mergeCell ref="I19:N19"/>
    <mergeCell ref="B6:E6"/>
    <mergeCell ref="B4:E5"/>
    <mergeCell ref="F4:F5"/>
    <mergeCell ref="G4:G5"/>
    <mergeCell ref="C11:D11"/>
    <mergeCell ref="C12:D12"/>
    <mergeCell ref="B20:C34"/>
    <mergeCell ref="B36:C50"/>
    <mergeCell ref="D38:E38"/>
    <mergeCell ref="D41:E41"/>
    <mergeCell ref="D44:E44"/>
    <mergeCell ref="D46:E46"/>
    <mergeCell ref="D47:E47"/>
    <mergeCell ref="D50:E50"/>
    <mergeCell ref="B35:C35"/>
    <mergeCell ref="D35:E35"/>
    <mergeCell ref="D49:E49"/>
    <mergeCell ref="D30:E30"/>
    <mergeCell ref="D33:E33"/>
    <mergeCell ref="D37:E37"/>
    <mergeCell ref="D40:E40"/>
    <mergeCell ref="D34:E34"/>
    <mergeCell ref="D36:E36"/>
    <mergeCell ref="D39:E39"/>
    <mergeCell ref="D42:E42"/>
    <mergeCell ref="D32:E32"/>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O69"/>
  <sheetViews>
    <sheetView workbookViewId="0" topLeftCell="A1">
      <selection activeCell="G12" sqref="G12"/>
    </sheetView>
  </sheetViews>
  <sheetFormatPr defaultColWidth="8.796875" defaultRowHeight="14.25"/>
  <cols>
    <col min="1" max="1" width="1.203125" style="1" customWidth="1"/>
    <col min="2" max="3" width="6.59765625" style="1" customWidth="1"/>
    <col min="4" max="5" width="5.59765625" style="1" customWidth="1"/>
    <col min="6" max="7" width="10.59765625" style="1" customWidth="1"/>
    <col min="8" max="8" width="8.59765625" style="62" customWidth="1"/>
    <col min="9" max="9" width="8.59765625" style="1" customWidth="1"/>
    <col min="10" max="10" width="7.59765625" style="1" customWidth="1"/>
    <col min="11" max="11" width="2.09765625" style="1" customWidth="1"/>
    <col min="12" max="12" width="5.59765625" style="13" customWidth="1"/>
    <col min="13" max="13" width="2.59765625" style="1" customWidth="1"/>
    <col min="14" max="14" width="1.59765625" style="1" customWidth="1"/>
    <col min="15" max="15" width="8.59765625" style="10" customWidth="1"/>
    <col min="16" max="16" width="1.203125" style="1" customWidth="1"/>
    <col min="17" max="16384" width="9" style="1" customWidth="1"/>
  </cols>
  <sheetData>
    <row r="1" ht="7.5" customHeight="1"/>
    <row r="2" spans="2:4" ht="18" customHeight="1">
      <c r="B2" s="128" t="s">
        <v>61</v>
      </c>
      <c r="C2" s="128"/>
      <c r="D2" s="128"/>
    </row>
    <row r="3" spans="2:15" ht="18" customHeight="1">
      <c r="B3" s="143" t="s">
        <v>63</v>
      </c>
      <c r="C3" s="143"/>
      <c r="D3" s="135"/>
      <c r="E3" s="135"/>
      <c r="O3" s="35" t="s">
        <v>47</v>
      </c>
    </row>
    <row r="4" spans="2:15" ht="18" customHeight="1">
      <c r="B4" s="106" t="s">
        <v>12</v>
      </c>
      <c r="C4" s="132"/>
      <c r="D4" s="132"/>
      <c r="E4" s="133"/>
      <c r="F4" s="137" t="s">
        <v>28</v>
      </c>
      <c r="G4" s="137" t="s">
        <v>56</v>
      </c>
      <c r="H4" s="106" t="s">
        <v>60</v>
      </c>
      <c r="I4" s="123"/>
      <c r="J4" s="106" t="s">
        <v>57</v>
      </c>
      <c r="K4" s="123"/>
      <c r="L4" s="123"/>
      <c r="M4" s="123"/>
      <c r="N4" s="123"/>
      <c r="O4" s="124"/>
    </row>
    <row r="5" spans="2:15" ht="18" customHeight="1">
      <c r="B5" s="134"/>
      <c r="C5" s="135"/>
      <c r="D5" s="135"/>
      <c r="E5" s="136"/>
      <c r="F5" s="138"/>
      <c r="G5" s="138"/>
      <c r="H5" s="63" t="s">
        <v>58</v>
      </c>
      <c r="I5" s="55" t="s">
        <v>59</v>
      </c>
      <c r="J5" s="125"/>
      <c r="K5" s="126"/>
      <c r="L5" s="126"/>
      <c r="M5" s="126"/>
      <c r="N5" s="126"/>
      <c r="O5" s="127"/>
    </row>
    <row r="6" spans="2:15" ht="15" customHeight="1">
      <c r="B6" s="115" t="s">
        <v>43</v>
      </c>
      <c r="C6" s="131"/>
      <c r="D6" s="131"/>
      <c r="E6" s="116"/>
      <c r="F6" s="89"/>
      <c r="G6" s="89"/>
      <c r="H6" s="64"/>
      <c r="I6" s="64"/>
      <c r="J6" s="46"/>
      <c r="K6" s="50"/>
      <c r="L6" s="50"/>
      <c r="M6" s="50"/>
      <c r="N6" s="50"/>
      <c r="O6" s="51"/>
    </row>
    <row r="7" spans="2:15" ht="15" customHeight="1">
      <c r="B7" s="2"/>
      <c r="C7" s="131" t="s">
        <v>0</v>
      </c>
      <c r="D7" s="131"/>
      <c r="E7" s="3"/>
      <c r="F7" s="90">
        <v>460000</v>
      </c>
      <c r="G7" s="90">
        <f>G20</f>
        <v>461670</v>
      </c>
      <c r="H7" s="65">
        <f>G7-F7</f>
        <v>1670</v>
      </c>
      <c r="I7" s="65"/>
      <c r="J7" s="16"/>
      <c r="K7" s="52"/>
      <c r="L7" s="52"/>
      <c r="M7" s="52"/>
      <c r="N7" s="52"/>
      <c r="O7" s="17"/>
    </row>
    <row r="8" spans="2:15" ht="15" customHeight="1">
      <c r="B8" s="2"/>
      <c r="C8" s="131" t="s">
        <v>1</v>
      </c>
      <c r="D8" s="131"/>
      <c r="E8" s="3"/>
      <c r="F8" s="90">
        <f>SUM(F23:F34)</f>
        <v>830000</v>
      </c>
      <c r="G8" s="90">
        <f>SUM(G23:G34)</f>
        <v>874360</v>
      </c>
      <c r="H8" s="65">
        <f>G8-F8</f>
        <v>44360</v>
      </c>
      <c r="I8" s="65"/>
      <c r="J8" s="16"/>
      <c r="K8" s="52"/>
      <c r="L8" s="52"/>
      <c r="M8" s="52"/>
      <c r="N8" s="52"/>
      <c r="O8" s="17"/>
    </row>
    <row r="9" spans="2:15" ht="15" customHeight="1">
      <c r="B9" s="139" t="s">
        <v>44</v>
      </c>
      <c r="C9" s="131"/>
      <c r="D9" s="131"/>
      <c r="E9" s="116"/>
      <c r="F9" s="90"/>
      <c r="G9" s="90"/>
      <c r="H9" s="65"/>
      <c r="I9" s="65"/>
      <c r="J9" s="16"/>
      <c r="K9" s="52"/>
      <c r="L9" s="52"/>
      <c r="M9" s="52"/>
      <c r="N9" s="52"/>
      <c r="O9" s="17"/>
    </row>
    <row r="10" spans="2:15" ht="15" customHeight="1">
      <c r="B10" s="140"/>
      <c r="C10" s="141"/>
      <c r="D10" s="141"/>
      <c r="E10" s="142"/>
      <c r="F10" s="90"/>
      <c r="G10" s="90"/>
      <c r="H10" s="65"/>
      <c r="I10" s="65"/>
      <c r="J10" s="16"/>
      <c r="K10" s="52"/>
      <c r="L10" s="52"/>
      <c r="M10" s="52"/>
      <c r="N10" s="52"/>
      <c r="O10" s="17"/>
    </row>
    <row r="11" spans="2:15" ht="15" customHeight="1">
      <c r="B11" s="2"/>
      <c r="C11" s="131" t="s">
        <v>0</v>
      </c>
      <c r="D11" s="131"/>
      <c r="E11" s="3"/>
      <c r="F11" s="90">
        <f>F36</f>
        <v>650000</v>
      </c>
      <c r="G11" s="90">
        <f>G36</f>
        <v>550974</v>
      </c>
      <c r="H11" s="65">
        <f>G11-F11</f>
        <v>-99026</v>
      </c>
      <c r="I11" s="65"/>
      <c r="J11" s="16"/>
      <c r="K11" s="52"/>
      <c r="L11" s="52"/>
      <c r="M11" s="52"/>
      <c r="N11" s="52"/>
      <c r="O11" s="17"/>
    </row>
    <row r="12" spans="2:15" ht="15" customHeight="1">
      <c r="B12" s="2"/>
      <c r="C12" s="131" t="s">
        <v>1</v>
      </c>
      <c r="D12" s="131"/>
      <c r="E12" s="3"/>
      <c r="F12" s="91">
        <f>SUM(F39:F50)</f>
        <v>2060000</v>
      </c>
      <c r="G12" s="91">
        <f>SUM(G39:G49)</f>
        <v>2133890</v>
      </c>
      <c r="H12" s="66">
        <f>G12-F12</f>
        <v>73890</v>
      </c>
      <c r="I12" s="66"/>
      <c r="J12" s="48"/>
      <c r="K12" s="52"/>
      <c r="L12" s="52"/>
      <c r="M12" s="52"/>
      <c r="N12" s="52"/>
      <c r="O12" s="17"/>
    </row>
    <row r="13" spans="2:15" ht="15" customHeight="1">
      <c r="B13" s="146" t="s">
        <v>2</v>
      </c>
      <c r="C13" s="132"/>
      <c r="D13" s="132"/>
      <c r="E13" s="133"/>
      <c r="F13" s="92">
        <f>SUM(F14:F15)</f>
        <v>4000000</v>
      </c>
      <c r="G13" s="92">
        <f>G14+G15</f>
        <v>4020894</v>
      </c>
      <c r="H13" s="67">
        <f>G13-F13</f>
        <v>20894</v>
      </c>
      <c r="I13" s="67"/>
      <c r="J13" s="159" t="s">
        <v>65</v>
      </c>
      <c r="K13" s="160"/>
      <c r="L13" s="160"/>
      <c r="M13" s="160"/>
      <c r="N13" s="160"/>
      <c r="O13" s="161"/>
    </row>
    <row r="14" spans="2:15" ht="15" customHeight="1">
      <c r="B14" s="2"/>
      <c r="C14" s="131" t="s">
        <v>0</v>
      </c>
      <c r="D14" s="131"/>
      <c r="E14" s="3"/>
      <c r="F14" s="90">
        <f>F7+F11</f>
        <v>1110000</v>
      </c>
      <c r="G14" s="90">
        <f>G7+G11</f>
        <v>1012644</v>
      </c>
      <c r="H14" s="65"/>
      <c r="I14" s="65">
        <f>F14-G14</f>
        <v>97356</v>
      </c>
      <c r="J14" s="16"/>
      <c r="K14" s="52"/>
      <c r="L14" s="52"/>
      <c r="M14" s="52"/>
      <c r="N14" s="52"/>
      <c r="O14" s="17"/>
    </row>
    <row r="15" spans="2:15" ht="15" customHeight="1">
      <c r="B15" s="4"/>
      <c r="C15" s="143" t="s">
        <v>1</v>
      </c>
      <c r="D15" s="143"/>
      <c r="E15" s="5"/>
      <c r="F15" s="91">
        <f>F8+F12</f>
        <v>2890000</v>
      </c>
      <c r="G15" s="91">
        <f>G8+G12</f>
        <v>3008250</v>
      </c>
      <c r="H15" s="66">
        <f>G15-F15</f>
        <v>118250</v>
      </c>
      <c r="I15" s="66"/>
      <c r="J15" s="48"/>
      <c r="K15" s="47"/>
      <c r="L15" s="47"/>
      <c r="M15" s="47"/>
      <c r="N15" s="47"/>
      <c r="O15" s="49"/>
    </row>
    <row r="16" spans="2:15" ht="18" customHeight="1">
      <c r="B16" s="144" t="s">
        <v>51</v>
      </c>
      <c r="C16" s="144"/>
      <c r="D16" s="144"/>
      <c r="E16" s="144"/>
      <c r="F16" s="144"/>
      <c r="G16" s="144"/>
      <c r="H16" s="144"/>
      <c r="I16" s="144"/>
      <c r="J16" s="145"/>
      <c r="K16" s="145"/>
      <c r="L16" s="145"/>
      <c r="M16" s="145"/>
      <c r="N16" s="145"/>
      <c r="O16" s="145"/>
    </row>
    <row r="17" ht="7.5" customHeight="1"/>
    <row r="18" spans="2:15" ht="18" customHeight="1">
      <c r="B18" s="143" t="s">
        <v>62</v>
      </c>
      <c r="C18" s="143"/>
      <c r="D18" s="135"/>
      <c r="E18" s="135"/>
      <c r="O18" s="35" t="s">
        <v>47</v>
      </c>
    </row>
    <row r="19" spans="2:15" ht="18" customHeight="1">
      <c r="B19" s="147" t="s">
        <v>3</v>
      </c>
      <c r="C19" s="147"/>
      <c r="D19" s="147" t="s">
        <v>4</v>
      </c>
      <c r="E19" s="147"/>
      <c r="F19" s="6" t="s">
        <v>28</v>
      </c>
      <c r="G19" s="55" t="s">
        <v>56</v>
      </c>
      <c r="H19" s="55" t="s">
        <v>64</v>
      </c>
      <c r="I19" s="104" t="s">
        <v>66</v>
      </c>
      <c r="J19" s="129"/>
      <c r="K19" s="129"/>
      <c r="L19" s="129"/>
      <c r="M19" s="129"/>
      <c r="N19" s="129"/>
      <c r="O19" s="130"/>
    </row>
    <row r="20" spans="2:15" ht="15.75" customHeight="1">
      <c r="B20" s="121" t="s">
        <v>43</v>
      </c>
      <c r="C20" s="122"/>
      <c r="D20" s="120" t="s">
        <v>5</v>
      </c>
      <c r="E20" s="120"/>
      <c r="F20" s="85">
        <v>460000</v>
      </c>
      <c r="G20" s="86">
        <f>SUM(O20:O22)</f>
        <v>461670</v>
      </c>
      <c r="H20" s="68">
        <f>G20-F20</f>
        <v>1670</v>
      </c>
      <c r="I20" s="19" t="s">
        <v>29</v>
      </c>
      <c r="J20" s="21">
        <v>22326</v>
      </c>
      <c r="K20" s="21" t="s">
        <v>30</v>
      </c>
      <c r="L20" s="22">
        <v>10</v>
      </c>
      <c r="M20" s="21" t="s">
        <v>24</v>
      </c>
      <c r="N20" s="21" t="s">
        <v>26</v>
      </c>
      <c r="O20" s="23">
        <f>J20*L20</f>
        <v>223260</v>
      </c>
    </row>
    <row r="21" spans="2:15" ht="15.75" customHeight="1">
      <c r="B21" s="107"/>
      <c r="C21" s="108"/>
      <c r="D21" s="115"/>
      <c r="E21" s="116"/>
      <c r="F21" s="85"/>
      <c r="G21" s="86"/>
      <c r="H21" s="68"/>
      <c r="I21" s="20" t="s">
        <v>31</v>
      </c>
      <c r="J21" s="24">
        <v>15894</v>
      </c>
      <c r="K21" s="24" t="s">
        <v>32</v>
      </c>
      <c r="L21" s="25">
        <v>15</v>
      </c>
      <c r="M21" s="24" t="s">
        <v>24</v>
      </c>
      <c r="N21" s="24" t="s">
        <v>33</v>
      </c>
      <c r="O21" s="26">
        <f>J21*L21</f>
        <v>238410</v>
      </c>
    </row>
    <row r="22" spans="2:15" ht="15.75" customHeight="1">
      <c r="B22" s="107"/>
      <c r="C22" s="108"/>
      <c r="D22" s="115"/>
      <c r="E22" s="116"/>
      <c r="F22" s="85"/>
      <c r="G22" s="86"/>
      <c r="H22" s="68"/>
      <c r="I22" s="20"/>
      <c r="J22" s="24"/>
      <c r="K22" s="24"/>
      <c r="L22" s="25"/>
      <c r="M22" s="24"/>
      <c r="N22" s="24"/>
      <c r="O22" s="40"/>
    </row>
    <row r="23" spans="2:15" ht="15.75" customHeight="1">
      <c r="B23" s="109"/>
      <c r="C23" s="110"/>
      <c r="D23" s="120" t="s">
        <v>6</v>
      </c>
      <c r="E23" s="120"/>
      <c r="F23" s="85">
        <v>100000</v>
      </c>
      <c r="G23" s="86">
        <f>SUM(O23:O25)</f>
        <v>129600</v>
      </c>
      <c r="H23" s="68">
        <f>G23-F23</f>
        <v>29600</v>
      </c>
      <c r="I23" s="20" t="s">
        <v>25</v>
      </c>
      <c r="J23" s="27">
        <v>10800</v>
      </c>
      <c r="K23" s="27" t="s">
        <v>32</v>
      </c>
      <c r="L23" s="25">
        <v>12</v>
      </c>
      <c r="M23" s="27" t="s">
        <v>24</v>
      </c>
      <c r="N23" s="24" t="s">
        <v>33</v>
      </c>
      <c r="O23" s="26">
        <f>J23*L23</f>
        <v>129600</v>
      </c>
    </row>
    <row r="24" spans="2:15" ht="15.75" customHeight="1">
      <c r="B24" s="109"/>
      <c r="C24" s="110"/>
      <c r="D24" s="115"/>
      <c r="E24" s="116"/>
      <c r="F24" s="85"/>
      <c r="G24" s="86"/>
      <c r="H24" s="68"/>
      <c r="I24" s="20"/>
      <c r="J24" s="27"/>
      <c r="K24" s="27"/>
      <c r="L24" s="25"/>
      <c r="M24" s="27"/>
      <c r="N24" s="27"/>
      <c r="O24" s="28"/>
    </row>
    <row r="25" spans="2:15" ht="15.75" customHeight="1">
      <c r="B25" s="109"/>
      <c r="C25" s="110"/>
      <c r="D25" s="115"/>
      <c r="E25" s="116"/>
      <c r="F25" s="85"/>
      <c r="G25" s="86"/>
      <c r="H25" s="68"/>
      <c r="I25" s="20"/>
      <c r="J25" s="27"/>
      <c r="K25" s="27"/>
      <c r="L25" s="25"/>
      <c r="M25" s="27"/>
      <c r="N25" s="27"/>
      <c r="O25" s="28"/>
    </row>
    <row r="26" spans="2:15" ht="15.75" customHeight="1">
      <c r="B26" s="109"/>
      <c r="C26" s="110"/>
      <c r="D26" s="120" t="s">
        <v>7</v>
      </c>
      <c r="E26" s="120"/>
      <c r="F26" s="85">
        <v>100000</v>
      </c>
      <c r="G26" s="86">
        <f>SUM(O26:O28)</f>
        <v>100160</v>
      </c>
      <c r="H26" s="68">
        <f>G26-F26</f>
        <v>160</v>
      </c>
      <c r="I26" s="20" t="s">
        <v>34</v>
      </c>
      <c r="J26" s="27">
        <v>14830</v>
      </c>
      <c r="K26" s="27" t="s">
        <v>32</v>
      </c>
      <c r="L26" s="25">
        <v>4</v>
      </c>
      <c r="M26" s="27" t="s">
        <v>35</v>
      </c>
      <c r="N26" s="27" t="s">
        <v>33</v>
      </c>
      <c r="O26" s="28">
        <f>J26*L26</f>
        <v>59320</v>
      </c>
    </row>
    <row r="27" spans="2:15" ht="15.75" customHeight="1">
      <c r="B27" s="109"/>
      <c r="C27" s="110"/>
      <c r="D27" s="115"/>
      <c r="E27" s="116"/>
      <c r="F27" s="85"/>
      <c r="G27" s="86"/>
      <c r="H27" s="68"/>
      <c r="I27" s="20" t="s">
        <v>36</v>
      </c>
      <c r="J27" s="27">
        <v>10210</v>
      </c>
      <c r="K27" s="27" t="s">
        <v>32</v>
      </c>
      <c r="L27" s="25">
        <v>4</v>
      </c>
      <c r="M27" s="27" t="s">
        <v>35</v>
      </c>
      <c r="N27" s="27" t="s">
        <v>33</v>
      </c>
      <c r="O27" s="28">
        <f>J27*L27</f>
        <v>40840</v>
      </c>
    </row>
    <row r="28" spans="2:15" ht="15.75" customHeight="1">
      <c r="B28" s="109"/>
      <c r="C28" s="110"/>
      <c r="D28" s="115"/>
      <c r="E28" s="116"/>
      <c r="F28" s="85"/>
      <c r="G28" s="86"/>
      <c r="H28" s="68"/>
      <c r="I28" s="20"/>
      <c r="J28" s="27"/>
      <c r="K28" s="27"/>
      <c r="L28" s="25"/>
      <c r="M28" s="27"/>
      <c r="N28" s="27"/>
      <c r="O28" s="28"/>
    </row>
    <row r="29" spans="2:15" ht="15.75" customHeight="1">
      <c r="B29" s="109"/>
      <c r="C29" s="110"/>
      <c r="D29" s="120" t="s">
        <v>8</v>
      </c>
      <c r="E29" s="120"/>
      <c r="F29" s="85">
        <v>550000</v>
      </c>
      <c r="G29" s="86">
        <f>SUM(O29:O31)</f>
        <v>556600</v>
      </c>
      <c r="H29" s="68">
        <f>G29-F29</f>
        <v>6600</v>
      </c>
      <c r="I29" s="20" t="s">
        <v>37</v>
      </c>
      <c r="J29" s="27">
        <v>21125</v>
      </c>
      <c r="K29" s="27" t="s">
        <v>32</v>
      </c>
      <c r="L29" s="25">
        <v>24</v>
      </c>
      <c r="M29" s="27" t="s">
        <v>38</v>
      </c>
      <c r="N29" s="27" t="s">
        <v>33</v>
      </c>
      <c r="O29" s="28">
        <f>J29*L29</f>
        <v>507000</v>
      </c>
    </row>
    <row r="30" spans="2:15" ht="15.75" customHeight="1">
      <c r="B30" s="109"/>
      <c r="C30" s="110"/>
      <c r="D30" s="115"/>
      <c r="E30" s="116"/>
      <c r="F30" s="85"/>
      <c r="G30" s="86"/>
      <c r="H30" s="68"/>
      <c r="I30" s="20" t="s">
        <v>42</v>
      </c>
      <c r="J30" s="27">
        <v>24800</v>
      </c>
      <c r="K30" s="27" t="s">
        <v>32</v>
      </c>
      <c r="L30" s="25">
        <v>2</v>
      </c>
      <c r="M30" s="27" t="s">
        <v>35</v>
      </c>
      <c r="N30" s="27" t="s">
        <v>33</v>
      </c>
      <c r="O30" s="28">
        <f>J30*L30</f>
        <v>49600</v>
      </c>
    </row>
    <row r="31" spans="2:15" ht="15.75" customHeight="1">
      <c r="B31" s="109"/>
      <c r="C31" s="110"/>
      <c r="D31" s="115"/>
      <c r="E31" s="116"/>
      <c r="F31" s="85"/>
      <c r="G31" s="86"/>
      <c r="H31" s="68"/>
      <c r="I31" s="20"/>
      <c r="J31" s="27"/>
      <c r="K31" s="27"/>
      <c r="L31" s="25"/>
      <c r="M31" s="27"/>
      <c r="N31" s="27"/>
      <c r="O31" s="28"/>
    </row>
    <row r="32" spans="2:15" ht="15.75" customHeight="1">
      <c r="B32" s="109"/>
      <c r="C32" s="110"/>
      <c r="D32" s="120" t="s">
        <v>40</v>
      </c>
      <c r="E32" s="120"/>
      <c r="F32" s="85">
        <v>80000</v>
      </c>
      <c r="G32" s="86">
        <f>SUM(O32:O34)</f>
        <v>88000</v>
      </c>
      <c r="H32" s="68">
        <f>G32-F32</f>
        <v>8000</v>
      </c>
      <c r="I32" s="20" t="s">
        <v>45</v>
      </c>
      <c r="J32" s="27">
        <v>22000</v>
      </c>
      <c r="K32" s="27" t="s">
        <v>48</v>
      </c>
      <c r="L32" s="25">
        <v>4</v>
      </c>
      <c r="M32" s="27" t="s">
        <v>24</v>
      </c>
      <c r="N32" s="27" t="s">
        <v>49</v>
      </c>
      <c r="O32" s="28">
        <f>J32*L32</f>
        <v>88000</v>
      </c>
    </row>
    <row r="33" spans="2:15" ht="15.75" customHeight="1">
      <c r="B33" s="109"/>
      <c r="C33" s="110"/>
      <c r="D33" s="115"/>
      <c r="E33" s="116"/>
      <c r="F33" s="85"/>
      <c r="G33" s="86"/>
      <c r="H33" s="68"/>
      <c r="I33" s="20"/>
      <c r="J33" s="29"/>
      <c r="K33" s="29"/>
      <c r="L33" s="30"/>
      <c r="M33" s="29"/>
      <c r="N33" s="29"/>
      <c r="O33" s="31"/>
    </row>
    <row r="34" spans="2:15" ht="15.75" customHeight="1">
      <c r="B34" s="109"/>
      <c r="C34" s="110"/>
      <c r="D34" s="115"/>
      <c r="E34" s="116"/>
      <c r="F34" s="85"/>
      <c r="G34" s="86"/>
      <c r="H34" s="68"/>
      <c r="I34" s="20"/>
      <c r="J34" s="29"/>
      <c r="K34" s="29"/>
      <c r="L34" s="30"/>
      <c r="M34" s="29"/>
      <c r="N34" s="29"/>
      <c r="O34" s="31"/>
    </row>
    <row r="35" spans="2:15" ht="15.75" customHeight="1">
      <c r="B35" s="155" t="s">
        <v>9</v>
      </c>
      <c r="C35" s="155"/>
      <c r="D35" s="150"/>
      <c r="E35" s="150"/>
      <c r="F35" s="87">
        <f>SUM(F20:F34)</f>
        <v>1290000</v>
      </c>
      <c r="G35" s="87">
        <f>SUM(G20:G34)</f>
        <v>1336030</v>
      </c>
      <c r="H35" s="76">
        <f>G35-F35</f>
        <v>46030</v>
      </c>
      <c r="I35" s="81"/>
      <c r="J35" s="82"/>
      <c r="K35" s="82"/>
      <c r="L35" s="83"/>
      <c r="M35" s="82"/>
      <c r="N35" s="82"/>
      <c r="O35" s="84"/>
    </row>
    <row r="36" spans="2:15" ht="15.75" customHeight="1">
      <c r="B36" s="121" t="s">
        <v>55</v>
      </c>
      <c r="C36" s="122"/>
      <c r="D36" s="119" t="s">
        <v>5</v>
      </c>
      <c r="E36" s="119"/>
      <c r="F36" s="88">
        <v>650000</v>
      </c>
      <c r="G36" s="88">
        <f>SUM(O36:O38)</f>
        <v>550974</v>
      </c>
      <c r="H36" s="69">
        <f>G36-F36</f>
        <v>-99026</v>
      </c>
      <c r="I36" s="19" t="s">
        <v>29</v>
      </c>
      <c r="J36" s="21">
        <v>22326</v>
      </c>
      <c r="K36" s="21" t="s">
        <v>30</v>
      </c>
      <c r="L36" s="22">
        <v>14</v>
      </c>
      <c r="M36" s="21" t="s">
        <v>24</v>
      </c>
      <c r="N36" s="21" t="s">
        <v>26</v>
      </c>
      <c r="O36" s="23">
        <f>J36*L36</f>
        <v>312564</v>
      </c>
    </row>
    <row r="37" spans="2:15" ht="15.75" customHeight="1">
      <c r="B37" s="107"/>
      <c r="C37" s="108"/>
      <c r="D37" s="115"/>
      <c r="E37" s="116"/>
      <c r="F37" s="85"/>
      <c r="G37" s="86"/>
      <c r="H37" s="68"/>
      <c r="I37" s="20" t="s">
        <v>31</v>
      </c>
      <c r="J37" s="24">
        <v>15894</v>
      </c>
      <c r="K37" s="24" t="s">
        <v>32</v>
      </c>
      <c r="L37" s="25">
        <v>15</v>
      </c>
      <c r="M37" s="24" t="s">
        <v>24</v>
      </c>
      <c r="N37" s="24" t="s">
        <v>33</v>
      </c>
      <c r="O37" s="26">
        <f>J37*L37</f>
        <v>238410</v>
      </c>
    </row>
    <row r="38" spans="2:15" ht="15.75" customHeight="1">
      <c r="B38" s="107"/>
      <c r="C38" s="108"/>
      <c r="D38" s="115"/>
      <c r="E38" s="116"/>
      <c r="F38" s="85"/>
      <c r="G38" s="86"/>
      <c r="H38" s="68"/>
      <c r="I38" s="20"/>
      <c r="J38" s="24"/>
      <c r="K38" s="24"/>
      <c r="L38" s="25"/>
      <c r="M38" s="24"/>
      <c r="N38" s="24"/>
      <c r="O38" s="40"/>
    </row>
    <row r="39" spans="2:15" ht="15.75" customHeight="1">
      <c r="B39" s="109"/>
      <c r="C39" s="110"/>
      <c r="D39" s="120" t="s">
        <v>6</v>
      </c>
      <c r="E39" s="120"/>
      <c r="F39" s="85">
        <v>90000</v>
      </c>
      <c r="G39" s="86">
        <f>SUM(O39:O41)</f>
        <v>108000</v>
      </c>
      <c r="H39" s="68">
        <f>G39-F39</f>
        <v>18000</v>
      </c>
      <c r="I39" s="20" t="s">
        <v>25</v>
      </c>
      <c r="J39" s="27">
        <v>10800</v>
      </c>
      <c r="K39" s="27" t="s">
        <v>32</v>
      </c>
      <c r="L39" s="25">
        <v>10</v>
      </c>
      <c r="M39" s="27" t="s">
        <v>24</v>
      </c>
      <c r="N39" s="24" t="s">
        <v>33</v>
      </c>
      <c r="O39" s="26">
        <f>J39*L39</f>
        <v>108000</v>
      </c>
    </row>
    <row r="40" spans="2:15" ht="15.75" customHeight="1">
      <c r="B40" s="109"/>
      <c r="C40" s="110"/>
      <c r="D40" s="115"/>
      <c r="E40" s="116"/>
      <c r="F40" s="85"/>
      <c r="G40" s="86"/>
      <c r="H40" s="68"/>
      <c r="I40" s="20"/>
      <c r="J40" s="27"/>
      <c r="K40" s="27"/>
      <c r="L40" s="25"/>
      <c r="M40" s="27"/>
      <c r="N40" s="27"/>
      <c r="O40" s="28"/>
    </row>
    <row r="41" spans="2:15" ht="15.75" customHeight="1">
      <c r="B41" s="109"/>
      <c r="C41" s="110"/>
      <c r="D41" s="115"/>
      <c r="E41" s="116"/>
      <c r="F41" s="85"/>
      <c r="G41" s="86"/>
      <c r="H41" s="68"/>
      <c r="I41" s="20"/>
      <c r="J41" s="27"/>
      <c r="K41" s="27"/>
      <c r="L41" s="25"/>
      <c r="M41" s="27"/>
      <c r="N41" s="27"/>
      <c r="O41" s="28"/>
    </row>
    <row r="42" spans="2:15" ht="15.75" customHeight="1">
      <c r="B42" s="109"/>
      <c r="C42" s="110"/>
      <c r="D42" s="120" t="s">
        <v>7</v>
      </c>
      <c r="E42" s="120"/>
      <c r="F42" s="85">
        <v>100000</v>
      </c>
      <c r="G42" s="86">
        <f>SUM(O42:O44)</f>
        <v>100160</v>
      </c>
      <c r="H42" s="68">
        <f>G42-F42</f>
        <v>160</v>
      </c>
      <c r="I42" s="20" t="s">
        <v>34</v>
      </c>
      <c r="J42" s="27">
        <v>14830</v>
      </c>
      <c r="K42" s="27" t="s">
        <v>32</v>
      </c>
      <c r="L42" s="25">
        <v>4</v>
      </c>
      <c r="M42" s="27" t="s">
        <v>35</v>
      </c>
      <c r="N42" s="27" t="s">
        <v>33</v>
      </c>
      <c r="O42" s="28">
        <f>J42*L42</f>
        <v>59320</v>
      </c>
    </row>
    <row r="43" spans="2:15" ht="15.75" customHeight="1">
      <c r="B43" s="109"/>
      <c r="C43" s="110"/>
      <c r="D43" s="115"/>
      <c r="E43" s="116"/>
      <c r="F43" s="85"/>
      <c r="G43" s="86"/>
      <c r="H43" s="68"/>
      <c r="I43" s="20" t="s">
        <v>36</v>
      </c>
      <c r="J43" s="27">
        <v>10210</v>
      </c>
      <c r="K43" s="27" t="s">
        <v>32</v>
      </c>
      <c r="L43" s="25">
        <v>4</v>
      </c>
      <c r="M43" s="27" t="s">
        <v>35</v>
      </c>
      <c r="N43" s="27" t="s">
        <v>33</v>
      </c>
      <c r="O43" s="28">
        <f>J43*L43</f>
        <v>40840</v>
      </c>
    </row>
    <row r="44" spans="2:15" ht="15.75" customHeight="1">
      <c r="B44" s="109"/>
      <c r="C44" s="110"/>
      <c r="D44" s="115"/>
      <c r="E44" s="116"/>
      <c r="F44" s="85"/>
      <c r="G44" s="86"/>
      <c r="H44" s="68"/>
      <c r="I44" s="20"/>
      <c r="J44" s="27"/>
      <c r="K44" s="27"/>
      <c r="L44" s="25"/>
      <c r="M44" s="27"/>
      <c r="N44" s="27"/>
      <c r="O44" s="28"/>
    </row>
    <row r="45" spans="2:15" ht="15.75" customHeight="1">
      <c r="B45" s="109"/>
      <c r="C45" s="110"/>
      <c r="D45" s="120" t="s">
        <v>8</v>
      </c>
      <c r="E45" s="120"/>
      <c r="F45" s="85">
        <v>450000</v>
      </c>
      <c r="G45" s="86">
        <f>SUM(O45:O47)</f>
        <v>444730</v>
      </c>
      <c r="H45" s="68">
        <f>G45-F45</f>
        <v>-5270</v>
      </c>
      <c r="I45" s="20" t="s">
        <v>39</v>
      </c>
      <c r="J45" s="27">
        <v>198</v>
      </c>
      <c r="K45" s="27" t="s">
        <v>32</v>
      </c>
      <c r="L45" s="72">
        <v>2000</v>
      </c>
      <c r="M45" s="27" t="s">
        <v>38</v>
      </c>
      <c r="N45" s="27" t="s">
        <v>33</v>
      </c>
      <c r="O45" s="28">
        <f>J45*L45</f>
        <v>396000</v>
      </c>
    </row>
    <row r="46" spans="2:15" ht="15.75" customHeight="1">
      <c r="B46" s="109"/>
      <c r="C46" s="110"/>
      <c r="D46" s="115"/>
      <c r="E46" s="116"/>
      <c r="F46" s="85"/>
      <c r="G46" s="86"/>
      <c r="H46" s="68"/>
      <c r="I46" s="20" t="s">
        <v>42</v>
      </c>
      <c r="J46" s="27">
        <v>24365</v>
      </c>
      <c r="K46" s="27" t="s">
        <v>32</v>
      </c>
      <c r="L46" s="25">
        <v>2</v>
      </c>
      <c r="M46" s="27" t="s">
        <v>35</v>
      </c>
      <c r="N46" s="27" t="s">
        <v>33</v>
      </c>
      <c r="O46" s="28">
        <f>J46*L46</f>
        <v>48730</v>
      </c>
    </row>
    <row r="47" spans="2:15" ht="15.75" customHeight="1">
      <c r="B47" s="109"/>
      <c r="C47" s="110"/>
      <c r="D47" s="115"/>
      <c r="E47" s="116"/>
      <c r="F47" s="85"/>
      <c r="G47" s="86"/>
      <c r="H47" s="68"/>
      <c r="I47" s="20"/>
      <c r="J47" s="29"/>
      <c r="K47" s="29"/>
      <c r="L47" s="30"/>
      <c r="M47" s="29"/>
      <c r="N47" s="29"/>
      <c r="O47" s="31"/>
    </row>
    <row r="48" spans="2:15" ht="15.75" customHeight="1">
      <c r="B48" s="109"/>
      <c r="C48" s="110"/>
      <c r="D48" s="120" t="s">
        <v>40</v>
      </c>
      <c r="E48" s="120"/>
      <c r="F48" s="85">
        <v>1420000</v>
      </c>
      <c r="G48" s="86">
        <f>SUM(O48:O50)</f>
        <v>1481000</v>
      </c>
      <c r="H48" s="68">
        <f>G48-F48</f>
        <v>61000</v>
      </c>
      <c r="I48" s="20" t="s">
        <v>46</v>
      </c>
      <c r="J48" s="27">
        <v>41200</v>
      </c>
      <c r="K48" s="27" t="s">
        <v>32</v>
      </c>
      <c r="L48" s="25">
        <v>20</v>
      </c>
      <c r="M48" s="27" t="s">
        <v>38</v>
      </c>
      <c r="N48" s="27" t="s">
        <v>33</v>
      </c>
      <c r="O48" s="28">
        <f>J48*L48</f>
        <v>824000</v>
      </c>
    </row>
    <row r="49" spans="2:15" ht="15.75" customHeight="1">
      <c r="B49" s="109"/>
      <c r="C49" s="110"/>
      <c r="D49" s="115"/>
      <c r="E49" s="116"/>
      <c r="F49" s="85"/>
      <c r="G49" s="86"/>
      <c r="H49" s="68"/>
      <c r="I49" s="20" t="s">
        <v>50</v>
      </c>
      <c r="J49" s="27">
        <v>105000</v>
      </c>
      <c r="K49" s="27" t="s">
        <v>32</v>
      </c>
      <c r="L49" s="25">
        <v>5</v>
      </c>
      <c r="M49" s="27" t="s">
        <v>24</v>
      </c>
      <c r="N49" s="27" t="s">
        <v>33</v>
      </c>
      <c r="O49" s="28">
        <f>J49*L49</f>
        <v>525000</v>
      </c>
    </row>
    <row r="50" spans="2:15" ht="15.75" customHeight="1">
      <c r="B50" s="109"/>
      <c r="C50" s="110"/>
      <c r="D50" s="115"/>
      <c r="E50" s="116"/>
      <c r="F50" s="85"/>
      <c r="G50" s="86"/>
      <c r="H50" s="68"/>
      <c r="I50" s="20" t="s">
        <v>52</v>
      </c>
      <c r="J50" s="27">
        <v>22000</v>
      </c>
      <c r="K50" s="27" t="s">
        <v>53</v>
      </c>
      <c r="L50" s="25">
        <v>6</v>
      </c>
      <c r="M50" s="27" t="s">
        <v>24</v>
      </c>
      <c r="N50" s="27" t="s">
        <v>54</v>
      </c>
      <c r="O50" s="28">
        <f>J50*L50</f>
        <v>132000</v>
      </c>
    </row>
    <row r="51" spans="2:15" ht="15.75" customHeight="1">
      <c r="B51" s="155" t="s">
        <v>9</v>
      </c>
      <c r="C51" s="155"/>
      <c r="D51" s="150"/>
      <c r="E51" s="150"/>
      <c r="F51" s="87">
        <f>SUM(F36:F50)</f>
        <v>2710000</v>
      </c>
      <c r="G51" s="87">
        <f>SUM(G36:G50)</f>
        <v>2684864</v>
      </c>
      <c r="H51" s="76">
        <f aca="true" t="shared" si="0" ref="H51:H56">G51-F51</f>
        <v>-25136</v>
      </c>
      <c r="I51" s="77"/>
      <c r="J51" s="78"/>
      <c r="K51" s="78"/>
      <c r="L51" s="79"/>
      <c r="M51" s="78"/>
      <c r="N51" s="78"/>
      <c r="O51" s="80"/>
    </row>
    <row r="52" spans="2:15" ht="15.75" customHeight="1">
      <c r="B52" s="137" t="s">
        <v>10</v>
      </c>
      <c r="C52" s="137"/>
      <c r="D52" s="119" t="s">
        <v>5</v>
      </c>
      <c r="E52" s="119"/>
      <c r="F52" s="88">
        <f>F20+F36</f>
        <v>1110000</v>
      </c>
      <c r="G52" s="88">
        <f>G20+G36</f>
        <v>1012644</v>
      </c>
      <c r="H52" s="69">
        <f t="shared" si="0"/>
        <v>-97356</v>
      </c>
      <c r="I52" s="156" t="s">
        <v>11</v>
      </c>
      <c r="J52" s="157"/>
      <c r="K52" s="157"/>
      <c r="L52" s="157"/>
      <c r="M52" s="157"/>
      <c r="N52" s="157"/>
      <c r="O52" s="158"/>
    </row>
    <row r="53" spans="2:15" ht="15.75" customHeight="1">
      <c r="B53" s="2"/>
      <c r="C53" s="3"/>
      <c r="D53" s="120" t="s">
        <v>6</v>
      </c>
      <c r="E53" s="120"/>
      <c r="F53" s="85">
        <f>F23+F39</f>
        <v>190000</v>
      </c>
      <c r="G53" s="85">
        <f>G23+G39</f>
        <v>237600</v>
      </c>
      <c r="H53" s="68">
        <f t="shared" si="0"/>
        <v>47600</v>
      </c>
      <c r="I53" s="20"/>
      <c r="J53" s="73"/>
      <c r="K53" s="73"/>
      <c r="L53" s="74"/>
      <c r="M53" s="73"/>
      <c r="N53" s="73"/>
      <c r="O53" s="75"/>
    </row>
    <row r="54" spans="2:15" ht="15.75" customHeight="1">
      <c r="B54" s="2"/>
      <c r="C54" s="3"/>
      <c r="D54" s="120" t="s">
        <v>7</v>
      </c>
      <c r="E54" s="120"/>
      <c r="F54" s="85">
        <f>F26+F42</f>
        <v>200000</v>
      </c>
      <c r="G54" s="85">
        <f>G26+G42</f>
        <v>200320</v>
      </c>
      <c r="H54" s="68">
        <f t="shared" si="0"/>
        <v>320</v>
      </c>
      <c r="I54" s="20"/>
      <c r="J54" s="73"/>
      <c r="K54" s="73"/>
      <c r="L54" s="74"/>
      <c r="M54" s="73"/>
      <c r="N54" s="73"/>
      <c r="O54" s="75"/>
    </row>
    <row r="55" spans="2:15" ht="15.75" customHeight="1">
      <c r="B55" s="2"/>
      <c r="C55" s="3"/>
      <c r="D55" s="120" t="s">
        <v>8</v>
      </c>
      <c r="E55" s="120"/>
      <c r="F55" s="85">
        <f>F29+F45</f>
        <v>1000000</v>
      </c>
      <c r="G55" s="85">
        <f>G29+G45</f>
        <v>1001330</v>
      </c>
      <c r="H55" s="68">
        <f t="shared" si="0"/>
        <v>1330</v>
      </c>
      <c r="I55" s="20"/>
      <c r="J55" s="73"/>
      <c r="K55" s="73"/>
      <c r="L55" s="74"/>
      <c r="M55" s="73"/>
      <c r="N55" s="73"/>
      <c r="O55" s="75"/>
    </row>
    <row r="56" spans="2:15" ht="15.75" customHeight="1">
      <c r="B56" s="2"/>
      <c r="C56" s="3"/>
      <c r="D56" s="120" t="s">
        <v>40</v>
      </c>
      <c r="E56" s="120"/>
      <c r="F56" s="85">
        <f>F32+F48</f>
        <v>1500000</v>
      </c>
      <c r="G56" s="85">
        <f>G32+G48</f>
        <v>1569000</v>
      </c>
      <c r="H56" s="68">
        <f t="shared" si="0"/>
        <v>69000</v>
      </c>
      <c r="I56" s="20"/>
      <c r="J56" s="73"/>
      <c r="K56" s="73"/>
      <c r="L56" s="74"/>
      <c r="M56" s="73"/>
      <c r="N56" s="73"/>
      <c r="O56" s="75"/>
    </row>
    <row r="57" spans="2:15" ht="15.75" customHeight="1">
      <c r="B57" s="150" t="s">
        <v>41</v>
      </c>
      <c r="C57" s="150"/>
      <c r="D57" s="150"/>
      <c r="E57" s="150"/>
      <c r="F57" s="87">
        <f>SUM(F52:F56)</f>
        <v>4000000</v>
      </c>
      <c r="G57" s="87">
        <f>SUM(G52:G56)</f>
        <v>4020894</v>
      </c>
      <c r="H57" s="76">
        <f>SUM(H52:H56)</f>
        <v>20894</v>
      </c>
      <c r="I57" s="162" t="s">
        <v>65</v>
      </c>
      <c r="J57" s="163"/>
      <c r="K57" s="163"/>
      <c r="L57" s="163"/>
      <c r="M57" s="163"/>
      <c r="N57" s="163"/>
      <c r="O57" s="164"/>
    </row>
    <row r="58" ht="9.75" customHeight="1"/>
    <row r="59" spans="2:15" s="18" customFormat="1" ht="13.5" customHeight="1">
      <c r="B59" s="151" t="s">
        <v>13</v>
      </c>
      <c r="C59" s="151"/>
      <c r="D59" s="151"/>
      <c r="E59" s="151"/>
      <c r="F59" s="151"/>
      <c r="G59" s="151"/>
      <c r="H59" s="151"/>
      <c r="I59" s="151"/>
      <c r="J59" s="151"/>
      <c r="K59" s="151"/>
      <c r="L59" s="151"/>
      <c r="M59" s="151"/>
      <c r="N59" s="151"/>
      <c r="O59" s="151"/>
    </row>
    <row r="60" spans="2:15" s="18" customFormat="1" ht="13.5" customHeight="1">
      <c r="B60" s="41"/>
      <c r="C60" s="154" t="s">
        <v>14</v>
      </c>
      <c r="D60" s="154"/>
      <c r="E60" s="154"/>
      <c r="F60" s="154"/>
      <c r="G60" s="154"/>
      <c r="H60" s="154"/>
      <c r="I60" s="154"/>
      <c r="J60" s="154"/>
      <c r="K60" s="14"/>
      <c r="L60" s="14"/>
      <c r="M60" s="14"/>
      <c r="N60" s="14"/>
      <c r="O60" s="43"/>
    </row>
    <row r="61" spans="2:15" s="18" customFormat="1" ht="13.5" customHeight="1">
      <c r="B61" s="41"/>
      <c r="C61" s="41"/>
      <c r="D61" s="41"/>
      <c r="E61" s="153" t="s">
        <v>15</v>
      </c>
      <c r="F61" s="153"/>
      <c r="G61" s="42"/>
      <c r="H61" s="70"/>
      <c r="I61" s="41"/>
      <c r="J61" s="41"/>
      <c r="K61" s="41"/>
      <c r="L61" s="42"/>
      <c r="M61" s="41"/>
      <c r="N61" s="41"/>
      <c r="O61" s="43"/>
    </row>
    <row r="62" spans="2:15" s="18" customFormat="1" ht="9.75" customHeight="1">
      <c r="B62" s="41"/>
      <c r="C62" s="41"/>
      <c r="D62" s="41"/>
      <c r="E62" s="41"/>
      <c r="F62" s="41"/>
      <c r="G62" s="41"/>
      <c r="H62" s="71"/>
      <c r="I62" s="41"/>
      <c r="J62" s="41"/>
      <c r="K62" s="41"/>
      <c r="L62" s="42"/>
      <c r="M62" s="41"/>
      <c r="N62" s="41"/>
      <c r="O62" s="43"/>
    </row>
    <row r="63" spans="2:15" s="18" customFormat="1" ht="12.75" customHeight="1">
      <c r="B63" s="151" t="s">
        <v>16</v>
      </c>
      <c r="C63" s="152"/>
      <c r="D63" s="152"/>
      <c r="E63" s="152"/>
      <c r="F63" s="152"/>
      <c r="G63" s="152"/>
      <c r="H63" s="152"/>
      <c r="I63" s="152"/>
      <c r="J63" s="152"/>
      <c r="K63" s="152"/>
      <c r="L63" s="152"/>
      <c r="M63" s="152"/>
      <c r="N63" s="152"/>
      <c r="O63" s="152"/>
    </row>
    <row r="64" spans="2:15" s="18" customFormat="1" ht="12.75" customHeight="1">
      <c r="B64" s="151" t="s">
        <v>17</v>
      </c>
      <c r="C64" s="152"/>
      <c r="D64" s="152"/>
      <c r="E64" s="152"/>
      <c r="F64" s="152"/>
      <c r="G64" s="152"/>
      <c r="H64" s="152"/>
      <c r="I64" s="152"/>
      <c r="J64" s="152"/>
      <c r="K64" s="152"/>
      <c r="L64" s="152"/>
      <c r="M64" s="152"/>
      <c r="N64" s="152"/>
      <c r="O64" s="152"/>
    </row>
    <row r="65" spans="2:15" s="18" customFormat="1" ht="12.75" customHeight="1">
      <c r="B65" s="151" t="s">
        <v>18</v>
      </c>
      <c r="C65" s="152"/>
      <c r="D65" s="152"/>
      <c r="E65" s="152"/>
      <c r="F65" s="152"/>
      <c r="G65" s="152"/>
      <c r="H65" s="152"/>
      <c r="I65" s="152"/>
      <c r="J65" s="152"/>
      <c r="K65" s="152"/>
      <c r="L65" s="152"/>
      <c r="M65" s="152"/>
      <c r="N65" s="152"/>
      <c r="O65" s="152"/>
    </row>
    <row r="66" spans="2:15" s="18" customFormat="1" ht="12.75" customHeight="1">
      <c r="B66" s="151" t="s">
        <v>19</v>
      </c>
      <c r="C66" s="152"/>
      <c r="D66" s="152"/>
      <c r="E66" s="152"/>
      <c r="F66" s="152"/>
      <c r="G66" s="152"/>
      <c r="H66" s="152"/>
      <c r="I66" s="152"/>
      <c r="J66" s="152"/>
      <c r="K66" s="152"/>
      <c r="L66" s="152"/>
      <c r="M66" s="152"/>
      <c r="N66" s="152"/>
      <c r="O66" s="152"/>
    </row>
    <row r="67" spans="2:15" s="18" customFormat="1" ht="12.75" customHeight="1">
      <c r="B67" s="151" t="s">
        <v>20</v>
      </c>
      <c r="C67" s="152"/>
      <c r="D67" s="152"/>
      <c r="E67" s="152"/>
      <c r="F67" s="152"/>
      <c r="G67" s="152"/>
      <c r="H67" s="152"/>
      <c r="I67" s="152"/>
      <c r="J67" s="152"/>
      <c r="K67" s="152"/>
      <c r="L67" s="152"/>
      <c r="M67" s="152"/>
      <c r="N67" s="152"/>
      <c r="O67" s="152"/>
    </row>
    <row r="68" spans="2:15" s="18" customFormat="1" ht="12.75" customHeight="1">
      <c r="B68" s="151" t="s">
        <v>21</v>
      </c>
      <c r="C68" s="151"/>
      <c r="D68" s="151"/>
      <c r="E68" s="151"/>
      <c r="F68" s="153" t="s">
        <v>22</v>
      </c>
      <c r="G68" s="153"/>
      <c r="H68" s="153"/>
      <c r="I68" s="153"/>
      <c r="J68" s="41"/>
      <c r="K68" s="41"/>
      <c r="L68" s="42"/>
      <c r="M68" s="41"/>
      <c r="N68" s="41"/>
      <c r="O68" s="43"/>
    </row>
    <row r="69" spans="2:15" s="18" customFormat="1" ht="12.75" customHeight="1">
      <c r="B69" s="151" t="s">
        <v>23</v>
      </c>
      <c r="C69" s="152"/>
      <c r="D69" s="152"/>
      <c r="E69" s="152"/>
      <c r="F69" s="152"/>
      <c r="G69" s="152"/>
      <c r="H69" s="152"/>
      <c r="I69" s="152"/>
      <c r="J69" s="152"/>
      <c r="K69" s="152"/>
      <c r="L69" s="152"/>
      <c r="M69" s="152"/>
      <c r="N69" s="152"/>
      <c r="O69" s="152"/>
    </row>
  </sheetData>
  <mergeCells count="79">
    <mergeCell ref="B68:E68"/>
    <mergeCell ref="F68:I68"/>
    <mergeCell ref="B69:O69"/>
    <mergeCell ref="H4:I4"/>
    <mergeCell ref="J4:O5"/>
    <mergeCell ref="J13:O13"/>
    <mergeCell ref="I57:O57"/>
    <mergeCell ref="B64:O64"/>
    <mergeCell ref="B65:O65"/>
    <mergeCell ref="B66:O66"/>
    <mergeCell ref="B67:O67"/>
    <mergeCell ref="B59:O59"/>
    <mergeCell ref="C60:J60"/>
    <mergeCell ref="E61:F61"/>
    <mergeCell ref="B63:O63"/>
    <mergeCell ref="D54:E54"/>
    <mergeCell ref="D55:E55"/>
    <mergeCell ref="D56:E56"/>
    <mergeCell ref="B57:C57"/>
    <mergeCell ref="D57:E57"/>
    <mergeCell ref="B52:C52"/>
    <mergeCell ref="D52:E52"/>
    <mergeCell ref="I52:O52"/>
    <mergeCell ref="D53:E53"/>
    <mergeCell ref="D49:E49"/>
    <mergeCell ref="D50:E50"/>
    <mergeCell ref="B51:C51"/>
    <mergeCell ref="D51:E51"/>
    <mergeCell ref="B36:C50"/>
    <mergeCell ref="D36:E36"/>
    <mergeCell ref="D37:E37"/>
    <mergeCell ref="D38:E38"/>
    <mergeCell ref="D39:E39"/>
    <mergeCell ref="D40:E40"/>
    <mergeCell ref="D45:E45"/>
    <mergeCell ref="D46:E46"/>
    <mergeCell ref="D47:E47"/>
    <mergeCell ref="D48:E48"/>
    <mergeCell ref="D41:E41"/>
    <mergeCell ref="D42:E42"/>
    <mergeCell ref="D43:E43"/>
    <mergeCell ref="D44:E44"/>
    <mergeCell ref="D33:E33"/>
    <mergeCell ref="D34:E34"/>
    <mergeCell ref="B35:C35"/>
    <mergeCell ref="D35:E35"/>
    <mergeCell ref="B20:C34"/>
    <mergeCell ref="D20:E20"/>
    <mergeCell ref="D21:E21"/>
    <mergeCell ref="D22:E22"/>
    <mergeCell ref="D23:E23"/>
    <mergeCell ref="D24:E24"/>
    <mergeCell ref="D29:E29"/>
    <mergeCell ref="D30:E30"/>
    <mergeCell ref="D31:E31"/>
    <mergeCell ref="D32:E32"/>
    <mergeCell ref="D25:E25"/>
    <mergeCell ref="D26:E26"/>
    <mergeCell ref="D27:E27"/>
    <mergeCell ref="D28:E28"/>
    <mergeCell ref="B16:O16"/>
    <mergeCell ref="B18:E18"/>
    <mergeCell ref="B19:C19"/>
    <mergeCell ref="D19:E19"/>
    <mergeCell ref="I19:O19"/>
    <mergeCell ref="C12:D12"/>
    <mergeCell ref="B13:E13"/>
    <mergeCell ref="C14:D14"/>
    <mergeCell ref="C15:D15"/>
    <mergeCell ref="C7:D7"/>
    <mergeCell ref="C8:D8"/>
    <mergeCell ref="B9:E10"/>
    <mergeCell ref="C11:D11"/>
    <mergeCell ref="G4:G5"/>
    <mergeCell ref="B6:E6"/>
    <mergeCell ref="B2:D2"/>
    <mergeCell ref="B3:E3"/>
    <mergeCell ref="B4:E5"/>
    <mergeCell ref="F4:F5"/>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&amp;C&amp;"ＭＳ ゴシック,太字"実施経費　記載例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HOWTEC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2009-11-05T02:50:07Z</cp:lastPrinted>
  <dcterms:created xsi:type="dcterms:W3CDTF">2009-08-18T01:19:37Z</dcterms:created>
  <dcterms:modified xsi:type="dcterms:W3CDTF">2009-11-09T03:02:32Z</dcterms:modified>
  <cp:category/>
  <cp:version/>
  <cp:contentType/>
  <cp:contentStatus/>
</cp:coreProperties>
</file>